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на\Documents\Торги\Конкурсная документация\"/>
    </mc:Choice>
  </mc:AlternateContent>
  <bookViews>
    <workbookView xWindow="0" yWindow="0" windowWidth="10785" windowHeight="7680"/>
  </bookViews>
  <sheets>
    <sheet name="Перечень" sheetId="2" r:id="rId1"/>
  </sheets>
  <definedNames>
    <definedName name="_xlnm._FilterDatabase" localSheetId="0" hidden="1">Перечень!$A$1:$DZ$286</definedName>
    <definedName name="OLE_LINK1" localSheetId="0">Перечень!$A$1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F151" i="2" l="1"/>
  <c r="F71" i="2"/>
  <c r="F209" i="2" l="1"/>
  <c r="F207" i="2"/>
  <c r="F200" i="2"/>
  <c r="F88" i="2"/>
  <c r="F265" i="2"/>
  <c r="F258" i="2"/>
  <c r="F220" i="2"/>
  <c r="F219" i="2"/>
  <c r="F195" i="2"/>
  <c r="F155" i="2"/>
  <c r="F152" i="2"/>
  <c r="F114" i="2"/>
  <c r="F86" i="2"/>
  <c r="F171" i="2"/>
  <c r="F17" i="2"/>
  <c r="F15" i="2"/>
  <c r="F273" i="2"/>
  <c r="F261" i="2"/>
  <c r="F257" i="2"/>
  <c r="F253" i="2"/>
  <c r="F249" i="2"/>
  <c r="F248" i="2"/>
  <c r="F242" i="2"/>
  <c r="F231" i="2"/>
  <c r="F230" i="2"/>
  <c r="F229" i="2"/>
  <c r="F227" i="2"/>
  <c r="F226" i="2"/>
  <c r="F225" i="2"/>
  <c r="F224" i="2"/>
  <c r="F223" i="2"/>
  <c r="F222" i="2"/>
  <c r="F213" i="2"/>
  <c r="F212" i="2"/>
  <c r="F211" i="2"/>
  <c r="F205" i="2"/>
  <c r="F197" i="2"/>
  <c r="F196" i="2"/>
  <c r="F190" i="2"/>
  <c r="F184" i="2"/>
  <c r="F183" i="2"/>
  <c r="F182" i="2"/>
  <c r="F180" i="2"/>
  <c r="F179" i="2"/>
  <c r="F177" i="2"/>
  <c r="F175" i="2"/>
  <c r="F163" i="2"/>
  <c r="F161" i="2"/>
  <c r="F141" i="2"/>
  <c r="F139" i="2"/>
  <c r="F132" i="2"/>
  <c r="F124" i="2"/>
  <c r="F123" i="2"/>
  <c r="F110" i="2"/>
  <c r="F109" i="2"/>
  <c r="F105" i="2"/>
  <c r="F104" i="2"/>
  <c r="F102" i="2"/>
  <c r="F101" i="2"/>
  <c r="F99" i="2"/>
  <c r="F97" i="2"/>
  <c r="F96" i="2"/>
  <c r="F91" i="2"/>
  <c r="F90" i="2"/>
  <c r="F85" i="2"/>
  <c r="F84" i="2"/>
  <c r="F83" i="2"/>
  <c r="F79" i="2"/>
  <c r="F74" i="2"/>
  <c r="F70" i="2"/>
  <c r="F69" i="2"/>
  <c r="F68" i="2"/>
  <c r="F67" i="2"/>
  <c r="F66" i="2"/>
  <c r="F64" i="2"/>
  <c r="F63" i="2"/>
  <c r="F60" i="2"/>
  <c r="F58" i="2"/>
  <c r="F57" i="2"/>
  <c r="F56" i="2"/>
  <c r="F55" i="2"/>
  <c r="F54" i="2"/>
  <c r="F50" i="2"/>
  <c r="F49" i="2"/>
  <c r="F48" i="2"/>
  <c r="F47" i="2"/>
  <c r="F45" i="2"/>
  <c r="F44" i="2"/>
  <c r="F41" i="2"/>
  <c r="F40" i="2"/>
  <c r="F35" i="2"/>
  <c r="F34" i="2"/>
  <c r="F30" i="2"/>
  <c r="F28" i="2"/>
  <c r="F23" i="2"/>
  <c r="F20" i="2"/>
  <c r="F18" i="2"/>
  <c r="F14" i="2"/>
</calcChain>
</file>

<file path=xl/sharedStrings.xml><?xml version="1.0" encoding="utf-8"?>
<sst xmlns="http://schemas.openxmlformats.org/spreadsheetml/2006/main" count="865" uniqueCount="600">
  <si>
    <t>Образовательная организация</t>
  </si>
  <si>
    <t>ОО</t>
  </si>
  <si>
    <t>СПО</t>
  </si>
  <si>
    <t>450091, Республика Башкортостан, г. Уфа, ул. Белякова, д. 25</t>
  </si>
  <si>
    <t>Федеральное государственное бюджетное образовательное учреждение «Всероссийский детский центр «Смена»</t>
  </si>
  <si>
    <t>ДОД, ОО</t>
  </si>
  <si>
    <t>107014, г. Москва, Ростокинский проезд, д. 3</t>
  </si>
  <si>
    <t>ДОД</t>
  </si>
  <si>
    <t>ОО, ДОД</t>
  </si>
  <si>
    <t>111033, г. Москва, ул. Волочаевская, д. 38а</t>
  </si>
  <si>
    <t>Федеральное государственное бюджетное профессиональное образовательное учреждение «Колледж Министерства иностранных дел Российской Федерации»</t>
  </si>
  <si>
    <t>ОО, ДО, ДОД</t>
  </si>
  <si>
    <r>
      <t xml:space="preserve">Филиал федерального государственного образовательного учреждения «Средняя школа-интернат МИД России» – Детский сад № 292 «Сказка»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</si>
  <si>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119415, г. Москва, ул. Удальцова, д. 16, корп. 1</t>
  </si>
  <si>
    <t>ДО, ДОД</t>
  </si>
  <si>
    <t>143007, Московская область, Одинцовский район, г. Одинцово, ул. Ново-Спортивная, д. 3</t>
  </si>
  <si>
    <t>ОО, СПО</t>
  </si>
  <si>
    <t>121069, г. Москва, Мерзляковский пер., д. 11</t>
  </si>
  <si>
    <t>Федеральное государственное бюджетное образовательное учреждение высшего образования «Центральная музыкальная школа – Академия исполнительского искусства»</t>
  </si>
  <si>
    <t>125040, г. Москва, 5-я ул. Ямского поля, д. 24</t>
  </si>
  <si>
    <t>129594, г. Москва, ул. Сущевский вал, д. 73/2</t>
  </si>
  <si>
    <t>614000, Пермский край, г. Пермь, ул. Петропавловская, д. 18</t>
  </si>
  <si>
    <t>360000, Кабардино-Балкарская Республика, г. Нальчик, ул. Балкарская, д. 3</t>
  </si>
  <si>
    <t>601293, Владимирская область, г. Суздаль, ул. Ленина, д. 106</t>
  </si>
  <si>
    <t>190121, Санкт-Петербург, переулок Матвеева, д. 1а</t>
  </si>
  <si>
    <t>191119, г. Санкт-Петербург, ул. Правды, д. 20</t>
  </si>
  <si>
    <t>420015, Республика Татарстан, г. Казань, ул. Жуковского, д. 14/45</t>
  </si>
  <si>
    <t>241007, Брянская область, г. Брянск, ул. Дуки, д. 74</t>
  </si>
  <si>
    <t>140170, Московская область, г. Бронницы, ул. Красная, д. 53</t>
  </si>
  <si>
    <t>Федеральное государственное бюджетное учреждение профессиональная образовательная организация «Сибирское государственное училище (колледж) олимпийского резерва»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</si>
  <si>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</si>
  <si>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</si>
  <si>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r>
      <t xml:space="preserve">Московский колледж транспорта федерального государственногоавтономного образовательного учреждения высшего образования «Российский университет транспорта»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</si>
  <si>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127994, г. Москва, ул. Образцова, д. 9, стр. 4</t>
  </si>
  <si>
    <t>129128, г. Москва, ул. Будайская, д. 2, корп. 18</t>
  </si>
  <si>
    <t>Федеральное казенное профессиональное образовательное учреждение «Ивановский радиотехнический техникум-интернат» Министерства труда и социальной защиты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</si>
  <si>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</si>
  <si>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617401, Пермский край, Кунгурский район, п. Садоягодное, ул. Центральная, д. 2</t>
  </si>
  <si>
    <t>305004, Курская область, г. Курск, ул. Карла Маркса, д. 23</t>
  </si>
  <si>
    <t>346430, Ростовская область, г. Новочеркасск, Платовский проспект, д. 116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</si>
  <si>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</si>
  <si>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СПО, ДОД</t>
  </si>
  <si>
    <t>450076, Республика Башкортостан, г. Уфа, ул. Беломорская, д. 28</t>
  </si>
  <si>
    <t>400001, Волгоградская область, г. Волгоград, ул. КИМ, д. 18</t>
  </si>
  <si>
    <t>420021, Республика Татарстан, г. Казань, ул. Тукая, д. 73</t>
  </si>
  <si>
    <t>461350, Оренбургская область, Илекский район, с. Илек, ул. Комсомольская, д. 39</t>
  </si>
  <si>
    <t>243365, Брянская область, Выгоничский район, с. Кокино, ул. Ленина, д. 4</t>
  </si>
  <si>
    <t>241524, Брянская область, Брянский район, п. Мичуринский, ул. Березовая, д. 1</t>
  </si>
  <si>
    <t>242300, Брянская область, Брасовский район, п. Локоть, проспект Ленина, д.15А</t>
  </si>
  <si>
    <t>394087, Воронежская область, г. Воронеж, ул. Тимирязева, д. 21</t>
  </si>
  <si>
    <t>664038, Иркутская область, Иркутский район, поселок Молодежный</t>
  </si>
  <si>
    <t>360030, Кабардино-Балкарская Республика, г. Нальчик, ул. проспект Ленина, д. 1В</t>
  </si>
  <si>
    <t>305021, Курская область, г. Курск, ул. Карла Маркса, д. 70/1</t>
  </si>
  <si>
    <r>
      <t xml:space="preserve">Финансово-технологический колледж федерального государственного образовательного учреждения высшего образования «Саратовский государственный аграрный университет имени Н.И. Вавилова»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</si>
  <si>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410028, Саратовская область, г. Саратов, ул. Мичурина, д. 97</t>
  </si>
  <si>
    <r>
      <t xml:space="preserve">Факультет среднего профессионального образования федерального государственного бюджетного образовательного учреждения высшего образования «Ставропольский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</si>
  <si>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355017, Ставропольский край, г. Ставрополь, ул. Ленина, д. 310</t>
  </si>
  <si>
    <t>457100, Челябинская область, г. Троицк, ул. Климова, д. 2</t>
  </si>
  <si>
    <t>462830, Оренбургская область, Адамовский район, п. Адамовка, ул. Студенческая, д. 1</t>
  </si>
  <si>
    <t>461043, Оренбургская область, г. Бузулук, ул. Объездная, д. 2</t>
  </si>
  <si>
    <r>
      <t xml:space="preserve">Сорочинский ветеринарный техникум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«Оренбургский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</si>
  <si>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461900, Оренбургская область, г. Сорочинск, ул. Ленина, д. 28а</t>
  </si>
  <si>
    <t>111394, г. Москва, ул. Кусковская, д. 45</t>
  </si>
  <si>
    <r>
      <t xml:space="preserve">Егорьевский авиационный технический колледж гражданской авиации имени В.П. Чкалова –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</si>
  <si>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457100, Челябинская область, г. Троицк, ул. Гагарина, д. 1</t>
  </si>
  <si>
    <t>188805, Ленинградская область, г. Выборг, ул. Путейская, д. 8</t>
  </si>
  <si>
    <t>191104, г. Санкт-Петербург, Литейный проспект, д. 48/50</t>
  </si>
  <si>
    <r>
      <t xml:space="preserve">Якутское авиационное техническое училище гражданской авиации имени В.И. Гришукова (колледж) –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</si>
  <si>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677014, Республика Саха (Якутия), г. Якутск, ул. Быковского, д. 6</t>
  </si>
  <si>
    <t>СПО, ПО</t>
  </si>
  <si>
    <t>СПО, ПО, ДО</t>
  </si>
  <si>
    <r>
      <t xml:space="preserve">Ожерельевский железнодорожный колледж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</si>
  <si>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142921, Московская область, г. Кашира, мкр. Ожерелье, ул. Студенческая, д. 7</t>
  </si>
  <si>
    <r>
      <t xml:space="preserve">Узловский железнодорожный техникум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</si>
  <si>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191040, г. Санкт-Петербург, переулок Кузнечный, д. 20, литера А</t>
  </si>
  <si>
    <t>392009, Тамбовская область, г. Тамбов, ул. Лесная, д. 25</t>
  </si>
  <si>
    <t>192148, Санкт-Петербург, Большой Смоленский проспект, д. 36</t>
  </si>
  <si>
    <t>630099, Новосибирская область, г. Новосибирск, ул. Мичурина, д. 4</t>
  </si>
  <si>
    <t>125493, г. Москва, ул. Авангардная, д. 5</t>
  </si>
  <si>
    <t>191186, г. Санкт-Петербург, набережная реки Мойки, д. 61</t>
  </si>
  <si>
    <r>
      <t xml:space="preserve">Колледж телекоммуникаций и информатики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</si>
  <si>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620109, Свердловская область, г. Екатеринбург, ул. Репина, д. 15</t>
  </si>
  <si>
    <t>680013, Хабаровский край, г. Хабаровск, ул. Ленина, д. 73</t>
  </si>
  <si>
    <r>
      <t>Архангельский колледж телекоммуникаций им. Б.Л. Рогозина (филиал</t>
    </r>
    <r>
      <rPr>
        <i/>
        <sz val="12"/>
        <color theme="1"/>
        <rFont val="Times New Roman"/>
        <family val="1"/>
        <charset val="204"/>
      </rPr>
      <t xml:space="preserve">)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«Санкт- Петербургский государственный университет телекоммуникаций им. проф. М.А. Бонч-Бруевича»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</si>
  <si>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163057, Архангельская область, г. Архангельск, ул. Папанина, д. 24</t>
  </si>
  <si>
    <t>607185, Нижегородская область, г. Саров, ул. Зернова, д. 22</t>
  </si>
  <si>
    <t>190005, г. Санкт-Петербург, ул. 12-я Красноармейская, 2/23а</t>
  </si>
  <si>
    <t>694740, Сахалинская область, г. Невельск, ул. Ленина, д. 41</t>
  </si>
  <si>
    <t>692701, Приморский край, Хасанский район, п. Славянка, ул. Парковая, д. 6</t>
  </si>
  <si>
    <t>197022, г. Санкт-Петербург, ул. Большая аллея, д. 22</t>
  </si>
  <si>
    <t>121352, г. Москва, ул. Кременчугская, д. 11 (корп. 1 и корп. 9)</t>
  </si>
  <si>
    <t>672000, Забайкальский край, г. Чита, ул. Лермонтова, д. 12</t>
  </si>
  <si>
    <t>397160, Воронежская область, г. Борисоглебск, ул. Народная, д. 43, корпус 2</t>
  </si>
  <si>
    <t>390046, Рязанская область, г. Рязань, ул. Есенина д. 112</t>
  </si>
  <si>
    <t>155633, Ивановская область, Южский район, с. Холуй, ул. Московская, д. 1а</t>
  </si>
  <si>
    <t>427954, Удмуртская Республика, г. Камбарка, ул. Советская, д. 26</t>
  </si>
  <si>
    <t>420032, Республика Татарстан, г. Казань, ул. 25-го Октября, д. 10а</t>
  </si>
  <si>
    <t>296563, Республика Крым, Сакский район, с. Прибрежное, ул. Морская, д. 2</t>
  </si>
  <si>
    <t>425224, Республика Марий Эл, Медведевский район, с. Ежово, ул. Комсомольская, д. 15</t>
  </si>
  <si>
    <t>141400, Московская область, г. Химки, ул. Репина, д. 3</t>
  </si>
  <si>
    <t>641430, Курганская область, Куртамышский район, г. Куртамыш, ул. Студенческая, д. 1</t>
  </si>
  <si>
    <t>641640, Курганская область, Петуховский район, г. Петухово, ул. Красная, д. 66</t>
  </si>
  <si>
    <t>346500, Ростовская область, г. Шахты, ул. Шевченко, д. 145</t>
  </si>
  <si>
    <t>610021, Кировская область, г. Киров, ул. Солнечная, д. 13</t>
  </si>
  <si>
    <t>183010, Мурманская область, г. Мурманск, ул. Шмидта, д. 19</t>
  </si>
  <si>
    <t>184651, Мурманская область, г. Полярный, ул. Лунина, д. 5</t>
  </si>
  <si>
    <t>431355, Республика Мордовия, г. Ковылкино, ул. Желябова, д. 26</t>
  </si>
  <si>
    <t>443010, Самарская область, г. Самара, ул. Фрунзе, д. 116</t>
  </si>
  <si>
    <t>634028, Томская область, г. Томск, ул. Учебная, д. 16</t>
  </si>
  <si>
    <t>ДО</t>
  </si>
  <si>
    <t>115522, г. Москва, ул. Москворечье, д. 15</t>
  </si>
  <si>
    <t>456783, Челябинская область, г. Озерск, ул. Студенческая, д. 7</t>
  </si>
  <si>
    <t>624250, Свердловская область, г. Заречный, ул. Ленина, д. 27</t>
  </si>
  <si>
    <t>461040, Оренбургская область, г. Бузулук, ул. 1 Мая, д. 35</t>
  </si>
  <si>
    <t>442247, Пензенская область, Каменский район, г. Каменка, ул. Садовая, д. 43</t>
  </si>
  <si>
    <t>442963, Пензенская область, г. Заречный, ул. Ленина, д. 10</t>
  </si>
  <si>
    <r>
      <t xml:space="preserve">Сердобский филиал федерального государственного бюджетного образовательного учреждения высшего образования «Пензенский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</si>
  <si>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442894, Пензенская область, г. Сердобск, ул. Ленина, д. 285а</t>
  </si>
  <si>
    <t>425000, Республика Марий Эл, г. Волжск, ул. Ленина, д. 39</t>
  </si>
  <si>
    <t>152903, Ярославская область, г. Рыбинск, ул. Чкалова, д. 93</t>
  </si>
  <si>
    <t>196105, г. Санкт-Петербург, ул. Решетникова, д. 23/14</t>
  </si>
  <si>
    <t>410065, Саратовская область, г. Саратов, ул. Тверская, д. 40а</t>
  </si>
  <si>
    <t>412541, Саратовская область, г. Петровск, ул. Гоголя, д. 49</t>
  </si>
  <si>
    <t>163062, Архангельская область, г. Архангельск, ул. Воронина, д. 34</t>
  </si>
  <si>
    <r>
      <t xml:space="preserve">Новосибирский техникум геодезии и картографии федерального государственного бюджетного образовательного учреждения высшего образования «Сибирский государственный университет геосистем и технологий»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</si>
  <si>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630091, Новосибирская область, г. Новосибирск, ул. Крылова, д. 9</t>
  </si>
  <si>
    <t>667000, Республика Тыва, г. Кызыл, ул. Ленина, д. 3</t>
  </si>
  <si>
    <t>667004, Республика Тыва, г. Кызыл, ул. Колхозная, д. 69</t>
  </si>
  <si>
    <t>433753, Ульяновская область, г. Барыш, ул. Гагарина, д. 58</t>
  </si>
  <si>
    <t>622007, Свердловская область, г. Нижний Тагил, проспект Вагоностроителей, д 14а</t>
  </si>
  <si>
    <t>364024, Чеченская Республика, г. Грозный, ул. А. Шерипова, д. 32</t>
  </si>
  <si>
    <t>150048, Ярославская область, г. Ярославль, ул. Слепнева, д. 14б</t>
  </si>
  <si>
    <t>630073, Новосибирская область, г. Новосибирск, ул. Блюхера, д. 44</t>
  </si>
  <si>
    <t>196084, г. Санкт-Петербург, ул. Цветочная, д. 8</t>
  </si>
  <si>
    <t>368830, Республика Дагестан, г. Кизляр, ул. Ленина, д. 14</t>
  </si>
  <si>
    <t>195112, г. Санкт-Петербург, ул. Помяловского, д. 2</t>
  </si>
  <si>
    <t>163051, Архангельская область, г. Архангельск, ул. Воскресенская, д. 116, корп. 1</t>
  </si>
  <si>
    <t>Территориальное расположение, организации/структурного подразделения(фактический адрес)</t>
  </si>
  <si>
    <t>Федеральное государственное бюджетное образовательноеучреждение «Международный центр образования «Интердом» имени Е.Д. Стасовой»</t>
  </si>
  <si>
    <t>153024, Ивановская область,г. Иваново, ул. Спортивная, д. 21</t>
  </si>
  <si>
    <r>
      <t>Академический лицей федерального государственного бюджетного образовательного учреждения высшего образования «Омский государственный педагогический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</si>
  <si>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644099, Омская область,г. Омск, ул. Красногвардейская, д. 7 (2 этаж)</t>
  </si>
  <si>
    <r>
      <t>Университетский колледж федерального государственногобюджетного образовательного учреждения высшего образования«Омский государственный педагогический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</si>
  <si>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644099, Омская область,г. Омск, ул. Красногвардейская, д. 7 (1 этаж)</t>
  </si>
  <si>
    <r>
      <t>Колледж федерального государственного бюджетного образовательного учреждения высшего образования «Башкирский государственный педагогический университет им. М. Акмуллы»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</si>
  <si>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Территория 1: </t>
    </r>
    <r>
      <rPr>
        <sz val="12"/>
        <color theme="1"/>
        <rFont val="Times New Roman"/>
        <family val="1"/>
        <charset val="204"/>
      </rPr>
      <t>353407, Краснодарский край, Анапский район, с. Сукко, ул. Приморская, д. 7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353484, Краснодарский край, г. Геленджик, с. Текос, ул. Лесная, д. 5</t>
    </r>
  </si>
  <si>
    <t>297408, Республика Крым,г. Евпатория, проспект им. В.И. Ленина, д. 23/26</t>
  </si>
  <si>
    <r>
      <t>Ногинский филиал федерального государственного бюджетного образовательного учреждения высшего образования «Московский государственный областной педагогический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</si>
  <si>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142400, Московская область,г. Ногинск, ул. 3-го Интернационала, д. 117</t>
  </si>
  <si>
    <r>
      <t xml:space="preserve">Территория 1: </t>
    </r>
    <r>
      <rPr>
        <sz val="12"/>
        <color theme="1"/>
        <rFont val="Times New Roman"/>
        <family val="1"/>
        <charset val="204"/>
      </rPr>
      <t>115184, г. Москва,Озерковская набережная, д. 26, стр. 5;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105318, г. Москва, ул. Ткацкая, д. 1</t>
    </r>
  </si>
  <si>
    <t>Федеральное государственное бюджетное учреждение«Средняя школа-интернат Министерства иностранных дел Российской Федерации»</t>
  </si>
  <si>
    <t>141142, Московская область,г.о. Лосино-Петровский, пос. Юность, стр. 15</t>
  </si>
  <si>
    <r>
      <t xml:space="preserve">Колледж МГИМО – </t>
    </r>
    <r>
      <rPr>
        <i/>
        <sz val="12"/>
        <color theme="1"/>
        <rFont val="Times New Roman"/>
        <family val="1"/>
        <charset val="204"/>
      </rPr>
      <t xml:space="preserve">структурное подразделение </t>
    </r>
    <r>
      <rPr>
        <sz val="12"/>
        <color theme="1"/>
        <rFont val="Times New Roman"/>
        <family val="1"/>
        <charset val="204"/>
      </rPr>
      <t xml:space="preserve">Одинцовского филиала федерального государственного автономного образовательного учреждения высшего образования«Московский государственный институт международных отношений (университет) Министерства иностранных дел Российской Федерации»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</si>
  <si>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119049, г. Москва,ул. Крымский вал, д. 8, корп. 2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</si>
  <si>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консерваторииимени П.И. Чайковского»</t>
  </si>
  <si>
    <t>125009, г. Москва,Нижний Кисловский пер., д. 4, стр. 5</t>
  </si>
  <si>
    <t>Федеральное государственное бюджетное профессиональное образовательное учреждение «Государственное училище цирковогои эстрадного искусства им. М.Н. Румянцева (Карандаша)»</t>
  </si>
  <si>
    <t>Федеральное государственное бюджетное профессиональноеобразовательное учреждение «Пермское государственное хореографическое училище»</t>
  </si>
  <si>
    <r>
      <t>Колледж культуры и искусств Федерального государственного бюджетного образовательного учреждения высшего образования«Северо-Кавказский государственный институт искусств»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</si>
  <si>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Суздальский филиал федерального государственного бюджетного образовательного учреждения высшего образования «Санкт- Петербургский государственный институт культуры»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</si>
  <si>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Средняя специальная музыкальная школа федерального государственного бюджетного образовательного учреждения высшего образования Санкт-Петербургской консерваторииим Н.А. Римского-Корсакова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</si>
  <si>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Санкт-Петербургский киновидеотехнический колледжфедерального государственного бюджетного образовательного учреждения высшего образования «Санкт-Петербургский государственный институт кино и телевидения»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</si>
  <si>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Средняя специальная музыкальная школа при федеральном государственном бюджетном образовательном учреждении высшего образования «Казанская государственная консерваторияим. Н. Г. Жиганова»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</si>
  <si>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Федеральное государственное бюджетное учреждение профессиональная образовательная организация «Государственноеучилище (колледж) олимпийского резерва г. Иркутска»</t>
  </si>
  <si>
    <t>664050, Иркутская область,г. Иркутск, ул. Байкальская, д. 267</t>
  </si>
  <si>
    <t>Федеральное государственное бюджетное учреждение профессиональная образовательная организация «Брянскоегосударственное училище (колледж) олимпийского резерва»</t>
  </si>
  <si>
    <t>Федеральное государственное бюджетное учреждение профессиональная образовательная организация «Государственноеучилище (техникум) олимпийского резерва г. Бронницы</t>
  </si>
  <si>
    <t>644027, Омская область,г. Омск, ул. Масленникова, д. 152Б</t>
  </si>
  <si>
    <t>214004, Смоленская область,г. Смоленск, Городок Коминтерна, д. 10а, стр. 2</t>
  </si>
  <si>
    <t>690062, Приморский край,г. Владивосток, проспект 100-летия Владивостоку, д. 9</t>
  </si>
  <si>
    <t>Федеральное государственное бюджетное учреждение профессиональная образовательная организация «Государственноеучилище (техникум) олимпийского резерва г. Самара»</t>
  </si>
  <si>
    <t>443068, Самарская область,г. Самара, ул. Мичурина, д. 118а</t>
  </si>
  <si>
    <t>Федеральное государственное бюджетное учреждениепрофессиональная образовательная организация «Кисловодское государственное училище (техникум) олимпийского резерва»</t>
  </si>
  <si>
    <t>357748, Ставропольский край,г. Кисловодск, проспект Победы, д. 14-16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</si>
  <si>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резерваг. Щелково Московской области»</t>
  </si>
  <si>
    <t>141109, Московская область,г. Щелково, ул. Молодежная, д. 98</t>
  </si>
  <si>
    <t>Федеральное государственное бюджетное учреждениепрофессиональная образовательная организация «Государственное училище (техникум) олимпийского резерва по хоккею»</t>
  </si>
  <si>
    <t>150006, Ярославская область,г. Ярославль, ул. Дядьковская, д. 7</t>
  </si>
  <si>
    <r>
      <t xml:space="preserve">Территория 1: </t>
    </r>
    <r>
      <rPr>
        <sz val="12"/>
        <color theme="1"/>
        <rFont val="Times New Roman"/>
        <family val="1"/>
        <charset val="204"/>
      </rPr>
      <t>109382, г. Москва, ул. Люблинская, д. 88;Т</t>
    </r>
    <r>
      <rPr>
        <b/>
        <sz val="12"/>
        <color theme="1"/>
        <rFont val="Times New Roman"/>
        <family val="1"/>
        <charset val="204"/>
      </rPr>
      <t xml:space="preserve">ерритория 2: </t>
    </r>
    <r>
      <rPr>
        <sz val="12"/>
        <color theme="1"/>
        <rFont val="Times New Roman"/>
        <family val="1"/>
        <charset val="204"/>
      </rPr>
      <t>129626, г. Москва, Кучин переулок, д. 14</t>
    </r>
  </si>
  <si>
    <r>
      <t>Правовой колледж Юридического института федерального государственного автономного образовательного учреждения высшего образования «Российский университет транспорта»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</si>
  <si>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Гимназия федерального государственного автономного образовательного учреждения высшего образования«Российский университет транспорта»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</si>
  <si>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Территория 1: </t>
    </r>
    <r>
      <rPr>
        <sz val="12"/>
        <color theme="1"/>
        <rFont val="Times New Roman"/>
        <family val="1"/>
        <charset val="204"/>
      </rPr>
      <t>129626, г. Москва, ул. 3-я Мытищинская, д. 12, стр. 1;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107014, г. Москва, 2-й Лучевой просек, д. 5А</t>
    </r>
  </si>
  <si>
    <r>
      <t>Медицинский колледж федерального государственного автономного образовательного учреждения высшего образования«Российский университет транспорта»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</si>
  <si>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153043, Ивановская область,г. Иваново, ул. Музыкальная, д. 4.</t>
  </si>
  <si>
    <t>404504, Волгоградская область,г. Калач-на-Дону, ул. 65-й Армии, д. 2</t>
  </si>
  <si>
    <t>Федеральное казенное профессиональное образовательное учреждение «Кинешемский технологический техникум-интернат»Министерства труда и социальной защиты Российской Федерации</t>
  </si>
  <si>
    <t>155801, Ивановская область, Кинешемский район, г. Кинешма,ул. Юрьевецкая, д. 46</t>
  </si>
  <si>
    <t>Федеральное казенное профессиональное образовательное учреждение «Кунгурский техникум-интернат» Министерства трудаи социальной защиты Российской Федерации</t>
  </si>
  <si>
    <t>Федеральное казенное профессиональное образовательноеучреждение «Курский музыкальный колледж-интернат слепых» Министерства труда и социальной защиты Российской Федерации</t>
  </si>
  <si>
    <t>Федеральное казенное профессиональное образовательное учреждение «Межрегиональный центр реабилитации лицс проблемами слуха (колледж)» Министерства труда и социальной защиты Российской Федерации</t>
  </si>
  <si>
    <t>196620, Санкт-Петербург,г. Павловск, ул. Березовая, д. 18</t>
  </si>
  <si>
    <t>Федеральное казенное профессиональное образовательное учреждение «Сиверский техникум-интернат бухгалтеров»Министерства труда и социальной защиты Российской Федерации</t>
  </si>
  <si>
    <t>188330, Ленинградская область, Гатчинский район, пос. Сиверский,Республиканский просп., д. 72</t>
  </si>
  <si>
    <t>Федеральное казенное профессиональное образовательноеучреждение «Михайловский экономический колледж-интернат» Министерства труда и социальной защиты Российской Федерации</t>
  </si>
  <si>
    <t>391711, Рязанская область, Михайловский район,г. Михайлов, ул. Новая, д. 6</t>
  </si>
  <si>
    <t>Федеральное казенное профессиональное образовательное учреждение «Новокузнецкий государственный гуманитарно-технический колледж-интернат» Министерства труда и социальной защиты Российской Федерации</t>
  </si>
  <si>
    <t>Федеральное казенное профессиональное образовательное учреждение «Новочеркасский технологическийтехникум-интернат» Министерства труда и социальной защиты Российской Федерации</t>
  </si>
  <si>
    <t>Федеральное казенное профессиональное образовательное учреждение «Оренбургский государственный экономическийколледж-интернат» Министерства труда и социальной защиты Российской Федерации</t>
  </si>
  <si>
    <t>460021, Оренбургская область,г. Оренбург, проспект. Гагарина, д. 9</t>
  </si>
  <si>
    <t>357736, Ставропольский край,г. Кисловодск, ул. Умара Алиева, д. 37</t>
  </si>
  <si>
    <t>Федеральное государственное бюджетное профессиональное образовательное учреждение «Пензенский базовый медицинскийколледж» Министерства здравоохранения Российской Федерации</t>
  </si>
  <si>
    <t>440026, Пензенская область,г. Пенза, ул. К. Маркса/Красная, д. 8/60</t>
  </si>
  <si>
    <t>Федеральное государственное бюджетное профессиональноеобразовательное учреждение «Ульяновский фармацевтический колледж» Министерства здравоохранения Российской Федерации</t>
  </si>
  <si>
    <t>432017, Ульяновская область,г. Ульяновск, ул. Л. Толстого, д. 37/110</t>
  </si>
  <si>
    <r>
      <t xml:space="preserve">Институт сестринского образования федерального государственного бюджетного образовательного учреждения высшего образования «Иркутский государственный медицинский университет» Министерства здравоохранения РоссийскойФедерации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</si>
  <si>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664023, Иркутская область,г. Иркутск, ул. Депутатская, д. 45/2</t>
  </si>
  <si>
    <r>
      <t>Ессентукский филиал федерального государственного бюджетного образовательного учреждения высшего образования«Ставропольский государственный медицинский университет»Министерства здравоохранения Российской Федерации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</si>
  <si>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357625, Ставропольский край,г. Ессентуки, ул. Пятигорская, д. 123</t>
  </si>
  <si>
    <r>
      <t xml:space="preserve">Медицинский колледж федерального государственногобюджетного образовательного учреждения высшего образования«Башкирский государственный медицинский университет» Министерства здравоохранения Российской Федерации </t>
    </r>
    <r>
      <rPr>
        <i/>
        <sz val="12"/>
        <color theme="1"/>
        <rFont val="Times New Roman"/>
        <family val="1"/>
        <charset val="204"/>
      </rPr>
      <t>(структурное подразделение</t>
    </r>
    <r>
      <rPr>
        <sz val="12"/>
        <color theme="1"/>
        <rFont val="Times New Roman"/>
        <family val="1"/>
        <charset val="204"/>
      </rPr>
      <t>)</t>
    </r>
  </si>
  <si>
    <r>
      <t>Колледж федерального государственного бюджетного образовательного учреждения высшего образования«Волгоградский государственный медицинский университет» Министерства здравоохранения Российской Федерации 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</si>
  <si>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r>
      <t>Медицинский колледж Пятигорского медико-фармацевтического института – филиала федерального государственного бюджетного образовательного учреждения высшего образования«Волгоградский государственный медицинский университет» Министерства здравоохранения Российской Федерации(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</si>
  <si>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357532, Ставропольский край,г. Пятигорск, проспект. Калинина, д. 11</t>
  </si>
  <si>
    <r>
      <t>Медицинский колледж федерального государственногобюджетного образовательного учреждения высшего образования«Дагестанский государственный медицинский университет» Министерства здравоохранения Российской Федерации 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</si>
  <si>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367029, Республика Дагестан,г. Махачкала, проспект Имама Шамиля, д. 46</t>
  </si>
  <si>
    <r>
      <t>Медико-фармацевтический колледж федерального государственного бюджетного образовательного учреждения высшего образования «Казанский государственный медицинский университет» Министерства здравоохраненияРоссийской Федерации 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</si>
  <si>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r>
      <t>Медико-фармацевтический колледж федерального государственного бюджетного образовательного учреждения высшего образования «Курский государственный медицинский университет» Министерства здравоохраненияРоссийской Федерации 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</si>
  <si>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305004, Курская область,г. Курск, ул. Карла Маркса, д. 3</t>
  </si>
  <si>
    <r>
      <t>Фармацевтический колледж федерального государственного бюджетного образовательного учреждения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</si>
  <si>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660049, Красноярский край,г. Красноярск, проспект Мира, д. 70</t>
  </si>
  <si>
    <r>
      <t>Медицинский колледж федерального государственногобюджетного образовательного учреждения высшего образования«Южно-Уральский государственный медицинский университет»Министерства здравоохранения Российской Федерации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</si>
  <si>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454141, Челябинская область,г. Челябинск, ул. Воровского, д. 66</t>
  </si>
  <si>
    <r>
      <t xml:space="preserve">Илекский зооветеринарный техникум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учреждениявысшего образования «Оренбургский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</si>
  <si>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Факультет среднего профессионального образованияфедерального государственного бюджетного образовательного учреждения высшего образования «Белгородский государственный аграрный университет имени В.Я. Горина»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</si>
  <si>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308503, Белгородская область, Белгородский район,п. Майский, ул. Вавилова, д. 26</t>
  </si>
  <si>
    <r>
      <t xml:space="preserve">Факультет среднего профессионального образования федерального государственного бюджетного образовательного учреждения высшего образования «Брянский государственный аграрныйуниверситет»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</si>
  <si>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Мичуринский 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</si>
  <si>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Брасовский промышленно-экономический техникум – </t>
    </r>
    <r>
      <rPr>
        <i/>
        <sz val="12"/>
        <color theme="1"/>
        <rFont val="Times New Roman"/>
        <family val="1"/>
        <charset val="204"/>
      </rPr>
      <t>филиал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«Брянский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</si>
  <si>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Новозыбковский сельскохозяйственный техникум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«Брянский государственныйаграрный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</si>
  <si>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243020, Брянская область,г. Новозыбков, ул. Мичурина, д. 59</t>
  </si>
  <si>
    <r>
      <t xml:space="preserve">Трубчевский аграрный колледж – филиал федерального государственного бюджетного образовательного учреждениявысшего образования «Брянский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</si>
  <si>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242220, Брянская область,г. Трубчевск, ул. Володарского, д. 4</t>
  </si>
  <si>
    <r>
      <t>Отделение среднего профессионального образования федерального государственного бюджетного образовательного учреждения высшего образования «Воронежский государственный аграрный университет имени императора Петра I»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</si>
  <si>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Аграрно-экономический техникум федерального государственного бюджетного образовательного учреждения высшего образования«Дагестанский государственный аграрный университет имени М.М. Джамбулатова»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</si>
  <si>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367032, Республика Дагестан,г. Махачкала, ул. М. Гаджиева, д. 176</t>
  </si>
  <si>
    <r>
      <t>Колледж автомобильного транспорта и агротехнологийфедерального государственного бюджетного образовательного учреждения высшего образования «Иркутский государственный аграрный университет имени А.А. Ежевского»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</si>
  <si>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Колледж Агробизнеса Забайкальского аграрного института – филиала федерального государственного бюджетногообразовательного учреждения высшего образования «Иркутский государственный аграрный университет имени А.А. Ежевского»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</si>
  <si>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672023, Забайкальский край, г. Чита, пос. Восточный,ул. Агрогородок «Опытный», д. 10</t>
  </si>
  <si>
    <r>
      <t>Отделение среднего профессионального образования федерального государственного бюджетного образовательного учреждения высшего образования «Кабардино-Балкарский государственный аграрный университет имени В.М. Кокова»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</si>
  <si>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Терский филиал федерального государственного бюджетного образовательного учреждения высшего образования «Кабардино-Балкарский государственный аграрный университет имени В.М. Кокова»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</si>
  <si>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361009, Кабардино-Балкарская Республика, Прохладненский район, с. Учебное,ул. Школьная, д. 1</t>
  </si>
  <si>
    <r>
      <t>Факультет среднего профессионального образования федерального государственного бюджетного образовательного учреждения высшего образования «Курская государственная сельскохозяйственная академия имени И.И. Иванова»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</si>
  <si>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Кинологический колледж федерального государственногобюджетного образовательного учреждения высшего образования«Московская государственная академия ветеринарной медицины и биотехнологии – МВА имени К.И. Скрябина»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</si>
  <si>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109472, г. Москва,ул. Академика Скрябина, д. 25/1, корп. 1</t>
  </si>
  <si>
    <r>
      <t xml:space="preserve">Факультет среднего профессионального образованияфедерального государственного бюджетного образовательного учреждения высшего образования «Оренбургский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</si>
  <si>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460014, Оренбургская область,г. Оренбург, ул. Коваленко, д. 5, корп. 10</t>
  </si>
  <si>
    <r>
      <t>Троицкий аграрный техникум федерального государственного бюджетного образовательного учреждения высшего образования«Южно-Уральский государственный аграрный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</si>
  <si>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Адамовский сельскохозяйственный техникум – </t>
    </r>
    <r>
      <rPr>
        <i/>
        <sz val="12"/>
        <color theme="1"/>
        <rFont val="Times New Roman"/>
        <family val="1"/>
        <charset val="204"/>
      </rPr>
      <t>филиал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«Оренбургский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</si>
  <si>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Бузулукский гидромелиоративный техникум – </t>
    </r>
    <r>
      <rPr>
        <i/>
        <sz val="12"/>
        <color theme="1"/>
        <rFont val="Times New Roman"/>
        <family val="1"/>
        <charset val="204"/>
      </rPr>
      <t>филиал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«Оренбургский государственный аграрный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</si>
  <si>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Лицей федерального государственного образовательногобюджетного учреждения высшего образования «Финансовый университет при Правительстве Российской Федерации»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</si>
  <si>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125167, г. Москва,Ленинградский проспект, д. 51, стр. 4</t>
  </si>
  <si>
    <r>
      <t>Колледж информатики и программирования федерального государственного образовательного бюджетного учреждения высшего образования «Финансовый университетпри Правительстве Российской Федерации»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</si>
  <si>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125499, г. Москва,ул. Кронштадтский бульвар, д. 37б</t>
  </si>
  <si>
    <r>
      <t xml:space="preserve">Московский финансовый колледж федерального государственного образовательного бюджетного учреждения высшего образования«Финансовый университет при Правительстве Российской Федерации»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</si>
  <si>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Благовещенский финансово-экономический колледж –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</si>
  <si>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675005, Амурская область,г. Благовещенск, ул. Чайковского, д. 87</t>
  </si>
  <si>
    <r>
      <t>Бузулукский финансово-экономический колледж – филиал федерального государственного образовательного бюджетного учреждения высшего образования «Финансовый университетпри Правительстве Российской Федерации»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</si>
  <si>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461043, Оренбургская область,г. Бузулук, ул. Лизы Чайкиной, д. 1</t>
  </si>
  <si>
    <r>
      <t>Звенигородский финансово-экономический колледж –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</si>
  <si>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143185, Московская область,г. Звенигород, ул. Спортивная, д. 1</t>
  </si>
  <si>
    <t>367014, Республика Дагестан, г. Махачкала,проспект Али-Гаджи Акушинского, д. 90</t>
  </si>
  <si>
    <t>140305, Московская область,г. Егорьевск, ул. Владимирская, д. 2</t>
  </si>
  <si>
    <r>
      <t>Кирсановский авиационный технический колледж – филиал федерального государственного бюджетного образовательногоучреждения высшего образования «Московский государственный технический университет гражданской авиации»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</si>
  <si>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393361, Тамбовская область,г. Кирсанов, Училище ГА, д. 18, стр. 1</t>
  </si>
  <si>
    <r>
      <t>Рыльский авиационный технический колледж – филиалфедерального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</si>
  <si>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307370, Курская область,г. Рыльск, ул. Дзержинского, д. 18</t>
  </si>
  <si>
    <r>
      <t>Троицкий авиационный технический колледж – филиалфедерального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</si>
  <si>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461632, Оренбургская область,г. Бугуруслан, ул. Аэродромная, д. 1</t>
  </si>
  <si>
    <r>
      <t>Красноярский филиал имени Героя Советского союза В.С. Молокова федерального государственного бюджетного образовательного учреждения высшего образования «Санкт- Петербургский государственный университет гражданской авиации имени Главного маршала авиации А.А. Новикова»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</si>
  <si>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660135, Красноярский край,г. Красноярск, ул. Аэровокзальная, д. 12</t>
  </si>
  <si>
    <r>
      <t>Выборгский филиал имени маршала авиации С.Ф. Жаворонкова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</si>
  <si>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Авиационно-транспортный колледж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маршалаавиации А.А. Новикова»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</si>
  <si>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Хабаровский филиал имени Б.Г. Езерского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маршалаавиации А.А. Новикова»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</si>
  <si>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680031, Хабаровский край,г. Хабаровск, ул. Матвеевское шоссе, д. 45</t>
  </si>
  <si>
    <t>664009, Иркутская область,г. Иркутск, ул. Советская, д. 139</t>
  </si>
  <si>
    <t>391432, Рязанская область,г. Сасово, ул. Авиагородок, д. 42</t>
  </si>
  <si>
    <t>413231, Саратовская область,г. Красный Кут, ул. Авиационная, д. 49</t>
  </si>
  <si>
    <t>644103, Омская область,г. Омск, ул. Авиагородок, д. 27</t>
  </si>
  <si>
    <t>160009, Вологодская область,г. Вологда, Техникумовский переулок, д. 4</t>
  </si>
  <si>
    <t>305009, Курская область,г. Курск, ул. Профсоюзная, д. 11</t>
  </si>
  <si>
    <t>301607, Тульская область,г. Узловая, ул. Карла Маркса, д. 8</t>
  </si>
  <si>
    <r>
      <t xml:space="preserve">Ухтинский техникум железнодорожного транспорта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>федерального государственного бюджетного образовательного учреждения высшего образования«Петербургский государственный университет путей сообщения Императора Александра I»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</si>
  <si>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169300, Республика Коми, г. Ухта, ул. Мира, д.11</t>
  </si>
  <si>
    <r>
      <t xml:space="preserve">Санкт-Петербургский медицинский колледж — </t>
    </r>
    <r>
      <rPr>
        <i/>
        <sz val="12"/>
        <color theme="1"/>
        <rFont val="Times New Roman"/>
        <family val="1"/>
        <charset val="204"/>
      </rPr>
      <t xml:space="preserve">структурное подразделение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образования«Петербургский государственный университет путей сообщения Императора Александра I»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</si>
  <si>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Санкт-Петербургский техникум железнодорожного транспорта -</t>
    </r>
    <r>
      <rPr>
        <i/>
        <sz val="12"/>
        <color theme="1"/>
        <rFont val="Times New Roman"/>
        <family val="1"/>
        <charset val="204"/>
      </rPr>
      <t xml:space="preserve">структурное подразделение </t>
    </r>
    <r>
      <rPr>
        <sz val="12"/>
        <color theme="1"/>
        <rFont val="Times New Roman"/>
        <family val="1"/>
        <charset val="204"/>
      </rPr>
      <t xml:space="preserve">федерального государственногобюджетного образовательного учреждения высшего образования«Петербургский государственный университет путей сообщения Императора Александра I»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</si>
  <si>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191180, г. Санкт-Петербург, ул. Бородинская, д.6</t>
  </si>
  <si>
    <r>
      <t>Лицей федерального государственного бюджетного образовательного учреждения высшего образования «Ростовский государственный университет путей сообщения»(</t>
    </r>
    <r>
      <rPr>
        <i/>
        <sz val="12"/>
        <color theme="1"/>
        <rFont val="Times New Roman"/>
        <family val="1"/>
        <charset val="204"/>
      </rPr>
      <t>структурное подразделение</t>
    </r>
    <r>
      <rPr>
        <sz val="12"/>
        <color theme="1"/>
        <rFont val="Times New Roman"/>
        <family val="1"/>
        <charset val="204"/>
      </rPr>
      <t>)</t>
    </r>
  </si>
  <si>
    <t>344038, Ростовская область,г. Ростов-на-Дону, пл. Ростовского Стрелкового Полка Народного Ополчения, д. 2</t>
  </si>
  <si>
    <r>
      <t xml:space="preserve">Тамбовский техникум железнодорожного транспорта – </t>
    </r>
    <r>
      <rPr>
        <i/>
        <sz val="12"/>
        <color theme="1"/>
        <rFont val="Times New Roman"/>
        <family val="1"/>
        <charset val="204"/>
      </rPr>
      <t xml:space="preserve">филиал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«Ростовский государственныйуниверситет путей сообщения»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</si>
  <si>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Самарский колледж железнодорожного транспортаим. А.А. Буянова – </t>
    </r>
    <r>
      <rPr>
        <i/>
        <sz val="12"/>
        <color theme="1"/>
        <rFont val="Times New Roman"/>
        <family val="1"/>
        <charset val="204"/>
      </rPr>
      <t xml:space="preserve">структурное подразделение </t>
    </r>
    <r>
      <rPr>
        <sz val="12"/>
        <color theme="1"/>
        <rFont val="Times New Roman"/>
        <family val="1"/>
        <charset val="204"/>
      </rPr>
      <t xml:space="preserve">федерального государственного бюджетного образовательного учреждения высшего образования «Самарский государственныйуниверситет путей сообщения»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</si>
  <si>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443020, Самарская область,г. Самара, ул. Братьев Коростелевых, д. 19</t>
  </si>
  <si>
    <r>
      <t xml:space="preserve">Колледж железнодорожного транспорта федерального государственного бюджетного образовательного учреждения высшего образования «Уральский государственныйуниверситет путей сообщения»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</si>
  <si>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620027, Свердловская область,г. Екатеринбург, ул. Братьев Быковых, д. 36</t>
  </si>
  <si>
    <r>
      <t>Медицинский колледж федерального государственногобюджетного образовательного учреждения высшего образования«Уральский государственный университет путей сообщения»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</si>
  <si>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620027, Свердловская область,г. Екатеринбург, ул. Братьев Быковых, д. 34а</t>
  </si>
  <si>
    <t>Федеральное государственное бюджетное профессиональное образовательное учреждение «Торжокский политехническийколледж» Федерального агентства по государственным резервам</t>
  </si>
  <si>
    <t>172008, Тверская область,г. Торжок, ул. Студенческая, д. 3</t>
  </si>
  <si>
    <r>
      <t>Колледж федерального государственного бюджетного образовательного учреждения «Государственный университет морского и речного флота имени адмирала С.О. Макарова»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</si>
  <si>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Красноярский институт водного транспорта – филиал федерального государственного бюджетного образовательного учреждения высшего образования «Сибирский государственный университетводного транспорта»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</si>
  <si>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660025, Красноярский край,г. Красноярск, пер. Якорный, д.3</t>
  </si>
  <si>
    <r>
      <t>Арктический морской институт имени В.И. Воронина –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</si>
  <si>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Беломорско-Онежский филиал Федерального государственного бюджетного образовательного учреждения высшего образования«Государственный университет морского и речного флота имени адмирала С.О. Макарова»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</si>
  <si>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Велико-Устюгский филиал Федерального государственногобюджетного образовательного учреждения высшего образования«Государственный университет морского и речного флота имени адмирала С.О. Макарова»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</si>
  <si>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162390, Вологодская область,г. Великий Устюг, пл. Коммуны, д.14</t>
  </si>
  <si>
    <r>
      <t xml:space="preserve">Нижегородское речное училище имени И.П. Кулибинафедерального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</si>
  <si>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Сахалинское высшее морское училище имени Т.Б. Гуженко – филиал федерального государственного бюджетного образовательного учреждения высшего образования «Морскойгосударственный университет имени адмирала Г.И. Невельского»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</si>
  <si>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694620, Сахалинская область,г. Холмск, ул. Адмирала Макарова, д. 1</t>
  </si>
  <si>
    <r>
      <t xml:space="preserve">Морской инженерный колледж федерального государственного бюджетного образовательного учреждения высшего образования«Морской государственный университет имени адмирала Г.И. Невельского»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</si>
  <si>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690003, Приморский край,г. Владивосток, ул. Станюковича, д. 64</t>
  </si>
  <si>
    <r>
      <t>Лицей федерального государственного бюджетного образовательного учреждения высшего образования «Морской государственный университет имени адмирала Г.И. Невельского»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</si>
  <si>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690003, Приморский край,г. Владивосток, ул. Верхнепортовая, д. 50а</t>
  </si>
  <si>
    <r>
      <t xml:space="preserve">Новосибирское командное речное училище имени С.И. Дежнева федерального государственного бюджетного образовательного учреждения высшего образования «Сибирский государственныйуниверситет водного транспорта»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</si>
  <si>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Смоленский колледж телекоммуникаций (</t>
    </r>
    <r>
      <rPr>
        <i/>
        <sz val="12"/>
        <color theme="1"/>
        <rFont val="Times New Roman"/>
        <family val="1"/>
        <charset val="204"/>
      </rPr>
      <t>филиал</t>
    </r>
    <r>
      <rPr>
        <sz val="12"/>
        <color theme="1"/>
        <rFont val="Times New Roman"/>
        <family val="1"/>
        <charset val="204"/>
      </rPr>
      <t>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</si>
  <si>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214000, Смоленская область,г. Смоленск, ул. Коммунистическая, д. 21</t>
  </si>
  <si>
    <r>
      <t xml:space="preserve">Колледж телекоммуникаций ордена Трудового Красного Знамени федерального государственного бюджетного образовательного учреждения высшего образования «Московский техническийуниверситет связи и информатики»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</si>
  <si>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Волго-Вятский филиал ордена Трудового Красного Знамени федерального государственного бюджетного образовательного учреждения высшего образования «Московский техническийуниверситет связи и информатики»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</si>
  <si>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603011,Нижегородская область, г. Нижний Новгород,ул. Менделеева, д. 15</t>
  </si>
  <si>
    <r>
      <t xml:space="preserve">Северо-Кавказский филиал ордена Трудового Красного Знамени федерального государственного бюджетного образовательного учреждения высшего образования «Московский техническийуниверситет связи и информатики»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</si>
  <si>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344002, Ростовская область,г. Ростов-на-Дону, ул. Серафимовича, д. 62</t>
  </si>
  <si>
    <r>
      <t xml:space="preserve">Санкт-Петербургский колледж телекоммуникацийим. Э.Т. Кренкеля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</si>
  <si>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Колледж связи федерального государственного бюджетного образовательного учреждения высшего образования «Поволжский государственный университет телекоммуникаций и информатики»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</si>
  <si>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443011,Самарская область,г. Самара, Московское шоссе, д. 120</t>
  </si>
  <si>
    <t>630126,Новосибирская область,г. Новосибирск, ул. Выборная, д. 126</t>
  </si>
  <si>
    <r>
      <t>Бурятский институт инфокоммуникаций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Улан-Удэ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</si>
  <si>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670031,Респеблика Бурятия,г. Улан-Удэ, ул. Трубачеева, д. 152</t>
  </si>
  <si>
    <r>
      <t xml:space="preserve"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информатики»в г. Екатеринбурге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</si>
  <si>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Хабаровский институт инфокоммуникаций (филиал) федерального государственного бюджетного образовательного учреждениявысшего образования «Сибирский государственный университет телекоммуникаций и информатики»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</si>
  <si>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Федеральное государственное бюджетное профессиональное образовательное учреждение «Электростальский медицинскийколледж Федерального медико-биологического агентства»</t>
  </si>
  <si>
    <t>144001, Московская область,г. Электросталь, ул. Советская, д. 32</t>
  </si>
  <si>
    <t>Федеральное государственное бюджетное профессиональноеобразовательное учреждение «Саровский медицинский колледж Федерального медико-биологического агентства»</t>
  </si>
  <si>
    <t>Федеральное государственное бюджетное профессиональное образовательное учреждение «Санкт-Петербургский медико- технический колледж Федерального медико-биологическогоагентства»</t>
  </si>
  <si>
    <r>
      <t>Владивостокский морской рыбопромышленный колледжфедерального государственного бюджетного образовательного учреждения высшего образования «Дальневосточный государственный технический рыбохозяйственный университет» 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</si>
  <si>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690068, Приморский край,г. Владивосток, ул. Кирова, д. 93</t>
  </si>
  <si>
    <r>
      <t>Дальневосточное мореходное училище (филиал) федерального государственного бюджетного образовательного учреждения высшего образования «Дальневосточный государственный технический рыбохозяйственный университет»(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</si>
  <si>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t>692903, Приморский край,г. Находка, Находкинский пр., д. 86</t>
  </si>
  <si>
    <r>
      <t>Сахалинский морской колледж (филиал) федерального государственного бюджетного образовательного учреждения высшего образования «Дальневосточный государственный технический рыбохозяйственный университет»(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</si>
  <si>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r>
      <t>Славянский технический рыбохозяйственный колледж (филиал) федерального государственного бюджетного образовательного учреждения высшего образования «Дальневосточный государственный технический рыбохозяйственный университет»(</t>
    </r>
    <r>
      <rPr>
        <i/>
        <sz val="12"/>
        <color theme="1"/>
        <rFont val="Times New Roman"/>
        <family val="1"/>
        <charset val="204"/>
      </rPr>
      <t>структурное подразделение)</t>
    </r>
  </si>
  <si>
    <r>
      <t>Санкт-Петербургский морской рыбопромышленный колледж (филиал) федерального государственного бюджетного образовательного учреждения высшего образования«Калининградский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</si>
  <si>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414000, Астраханская область,г. Астрахань, ул. Набережная 1 Мая, д. 47</t>
  </si>
  <si>
    <t>353688, Краснодарский край,г. Ейск, ул. Коммунистическая, д. 63а</t>
  </si>
  <si>
    <t>626150, Тюменская область,г. Тобольск, ул. Семена Ремезова, д. 72а</t>
  </si>
  <si>
    <t>198504, г. Санкт-Петербург,г. Петергоф, Собственный пр. д.1</t>
  </si>
  <si>
    <t>393760, Тамбовская область,г. Мичуринск, ул. Революционная, д. 97а</t>
  </si>
  <si>
    <r>
      <t>Агролицей федерального государственного бюджетного образовательного учреждения высшего образования «Орловский государственный аграрный университет имени Н.В. Парахина»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</si>
  <si>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302016, Орловская область,г. Орёл, ул. Комсомольская, д. 170</t>
  </si>
  <si>
    <r>
      <t xml:space="preserve">Многопрофильный колледж федерального государственногобюджетного образовательного учреждения высшего образования«Орловский государственный аграрный университет имени Н.В. Парахина»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</si>
  <si>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Майкопский государственный гуманитарно-технический колледж федерального государственного бюджетного образовательногоучреждения высшего образования «Адыгейский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</si>
  <si>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385007, Республика Адыгея,г. Майкоп, ул. 2-я Ветеранов, д. 1, стр. 1</t>
  </si>
  <si>
    <r>
      <t xml:space="preserve">Колледж федерального государственного бюджетногообразовательного учреждения высшего образования «Алтайский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</si>
  <si>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656000, Алтайский край,г. Барнаул, ул. пр. Комсомольский, д. 100</t>
  </si>
  <si>
    <r>
      <t>Колледж Читинского института (филиала) федерального государственного бюджетного образовательного учреждения высшего образования «Байкальский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</si>
  <si>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Университетский колледж федерального государственного автономного образовательного учреждения высшего образования«Балтийский федеральный университет имени Иммануила Канта»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</si>
  <si>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236022, Калининградская областьг. Калининград, ул. Зоологическая, д. 2</t>
  </si>
  <si>
    <r>
      <t xml:space="preserve">Филиал федерального государственного бюджетного образовательного учреждения высшего образования«Владивостокский государственный университет экономики и сервиса» в г. Уссурийске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</si>
  <si>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692500, Приморский край,г. Уссурийск, ул. Володарского, д. 67</t>
  </si>
  <si>
    <r>
      <t xml:space="preserve">Колледж сервиса и дизайна федерального государственногобюджетного образовательного учреждения высшего образования«Владивостокский государственный университет экономики и сервиса»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</si>
  <si>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690092, Приморский край,г. Владивосток, ул. Добровольского, д. 20</t>
  </si>
  <si>
    <r>
      <t>Борисоглебский филиал федерального государственногобюджетного образовательного учреждения высшего образования«Воронежский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</si>
  <si>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Факультет среднего профессионального образования федерального государственного бюджетного образовательного учреждения высшего образования «Воронежский государственный университетинженерных технологий»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</si>
  <si>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394029, Воронежская область,г. Воронеж, ул. Ленинский проспект, д. 14</t>
  </si>
  <si>
    <r>
      <t>Мстёрский институт лаковой миниатюрной живописи имени Ф.А. Модорова – филиал федерального государственногобюджетного образовательного учреждения высшего образования«Высшая школа народных искусств (академия)»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</si>
  <si>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601408, Владимирская область, Вязниковский район,п. Мстёра, ул. Советская, д. 84</t>
  </si>
  <si>
    <r>
  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образования«Высшая школа народных искусств (академия)»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</si>
  <si>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Холуйский институт лаковой миниатюрной живописи имени Н.Н. Харламова – филиал федерального государственногобюджетного образовательного учреждения высшего образования«Высшая школа народных искусств (академия)»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</si>
  <si>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Сибирский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образования«Высшая школа народных искусств (академия)»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</si>
  <si>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644045, Омская область,г. Омск, ул. Марка Никифорова, д. 5</t>
  </si>
  <si>
    <t>364060, Чеченская Республика,г. Грозный, ул. Проспект Мохаммеда Али, д. 6/15</t>
  </si>
  <si>
    <r>
      <t xml:space="preserve">Лицей федерального государственного бюджетного образовательного учреждения высшего образования «Грозненский государственный нефтяной технический университет имениакадемика М.Д. Миллионщикова»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</si>
  <si>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364901, Чеченская Республика,г. Грозный, ул. А.Г. Авторханова, д. 14/53</t>
  </si>
  <si>
    <r>
      <t>Многопрофильный лицей федерального государственногобюджетного образовательного учреждения высшего образования«Дагестанский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</si>
  <si>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367008, Республика Дагестан,г. Махачкала, ул. О. Батырая, д. 2а</t>
  </si>
  <si>
    <r>
      <t xml:space="preserve">Отделение среднего профессионального образования филиала федерального государственного бюджетного образовательногоучреждения высшего образования «Дагестанский государственный университет» в г. Хасавюрте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</si>
  <si>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368009, Республика Дагестан,г. Хасавюрт, ул. А. Абукова, д. 36, (корпуса № 1-3)</t>
  </si>
  <si>
    <r>
      <t>Университетская школа федерального государственного автономного образовательного учреждения высшего образования«Дальневосточный федеральный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</si>
  <si>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690090, Приморский край,г. Владивосток, ул. Океанский проспект, д. 39</t>
  </si>
  <si>
    <r>
      <t>Гимназия федерального государственного автономного образовательного учреждения высшего образования«Дальневосточный федеральный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</si>
  <si>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690014, Приморский край,г. Владивосток, ул. Бульварная, д. 15</t>
  </si>
  <si>
    <r>
      <t>Филиал федерального государственного автономного образовательного учреждения высшего образования«Дальневосточный федеральный университет» в г. Арсеньеве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</si>
  <si>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692337, Приморский край,г. Арсеньев, площадь Ленина, д. 6 (фактический адрес филиала)692337, Приморский край,г. Арсеньев, ул. Ломоносова д. 26 (фактический адрес колледжа)</t>
  </si>
  <si>
    <r>
      <t xml:space="preserve">Машиностроительный колледж федерального государственного бюджетного образовательного учреждения высшего образования«Ивановский государственный энергетический университет имени В.И. Ленина»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</si>
  <si>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153003, Ивановская областьг. Иваново, ул. Профессиональная, д. 45</t>
  </si>
  <si>
    <r>
      <t>Камбарский машиностроительный колледж – филиалфедерального государственного бюджетного образовательного учреждения высшего образования «Ижевский государственный технический университет имени М.Т. Калашникова»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</si>
  <si>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Казанский технологический колледж федерального государственного бюджетного образовательного учреждения высшего образования «Казанский национальныйисследовательский технологический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</si>
  <si>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Башантинский колледж имени Ф.Г. Попова – филиал федерального государственного бюджетного образовательного учреждения высшего образования «Калмыцкий государственныйуниверситет имени Б.Б. Городовикова»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</si>
  <si>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359050, Республика Калмыкия,г. Городовиковск, ул. Советская, д. 5</t>
  </si>
  <si>
    <r>
      <t>Бахчисарайский колледж строительства, архитектуры и дизайна – филиал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</si>
  <si>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298400, Республика Крым,г. Бахчисарай, ул. Советская, д. 9</t>
  </si>
  <si>
    <r>
      <t xml:space="preserve">Прибрежненский аграрный колледж – филиал федерального государственного автономного образовательного учреждениявысшего образования «Крымский федеральный университет имени В.И. Вернадского»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</si>
  <si>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297200, Республика Крым,пгт Советский, ул. Зои Космодемьянской, д. 1</t>
  </si>
  <si>
    <r>
      <t>Ордена Трудового Красного Знамени агропромышленный колледж–филиал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</si>
  <si>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297517, Республика Крым,Симферопольский район, с. Маленькое, ул. Студенческая, д. 1</t>
  </si>
  <si>
    <r>
      <t>Филиал федерального государственного бюджетного образовательного учреждения высшего образования «Кубанский государственный университет» в г. Геленджике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</si>
  <si>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353460, Краснодарский край,г. Геленджик, ул. Луначарского, д. 126</t>
  </si>
  <si>
    <r>
      <t>Марийский аграрный колледж – филиал федерального государственного бюджетного образовательного учреждения высшего образования «Марийский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</si>
  <si>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Абрамцевский художественно-промышленный колледж имени В.М. Васнецова – филиал федерального государственногобюджетного образовательного учреждения высшего образования«Московская государственная художественно-промышленная академия им. С.Г. Строганова»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</si>
  <si>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141370, Московская область,г. Хотьково, ул. Художественный проезд, д. 1</t>
  </si>
  <si>
    <r>
      <t xml:space="preserve">Кунгурский государственный художественно-промышленный колледж (филиал) федерального государственного бюджетного образовательного учреждения высшего образования«Московская государственная художественно-промышленная академия им. С.Г. Строганова»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</si>
  <si>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617470, Пермский край,г. Кунгур, ул. Красногвардейская, д. 45а</t>
  </si>
  <si>
    <r>
      <t xml:space="preserve">Красносельское училище художественной обработки металлов –филиал федерального государственного бюджетногообразовательного учреждения высшего образования«Московская государственная художественно-промышленная академия им. С.Г. Строганова»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</si>
  <si>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157940, Костромская область,п. Красное-на-Волге, ул. Ленина, д. 46</t>
  </si>
  <si>
    <r>
      <t>Уральский колледж прикладного искусства и дизайна – филиал федерального государственного бюджетного образовательного учреждения высшего образования «Московская государственная художественно-промышленная академия им. С.Г. Строганова»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</si>
  <si>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622034, Свердловская область,г. Нижний Тагил, ул. проспект Мира, д. 27</t>
  </si>
  <si>
    <r>
      <t xml:space="preserve">Филиал «Ракетно-космическая техника» федерального государственного бюджетного образовательного учреждения высшего образования «Московский авиационный институт(национальный исследовательский университет)» в г. Химки Московской области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</si>
  <si>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Волгоградский филиал федерального государственногобюджетного образовательного учреждения инклюзивного высшего образования «Московский государственный гуманитарно- экономический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</si>
  <si>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400040, Волгоградская область,г. Волгоград, ул. им. Поддубного, д. 15</t>
  </si>
  <si>
    <r>
      <t>Куртамышский сельскохозяйственный техникум – филиалфедерального государственного бюджетного образовательного учреждения высшего образования «Курганская государственная сельскохозяйственная академия имени Т.С. Мальцева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</si>
  <si>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Петуховский техникум механизации и электрификации сельского хозяйства – филиал федерального государственного бюджетного образовательного учреждения высшего образования «Курганская государственная сельскохозяйственная академия имениТ.С. Мальцева»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</si>
  <si>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344032, Ростовская область,г. Ростов-на-Дону, ул. Казахская, д. 57а</t>
  </si>
  <si>
    <r>
      <t>Физико-математическая школа федерального государственного бюджетного образовательного учреждения высшего образования«Донской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</si>
  <si>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Колледж экономики и сервиса федерального государственного бюджетного образовательного учреждения высшего образования«Донской государственный технический университет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</si>
  <si>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346500, Ростовская область,г. Шахты, ул. Ворошилова, д. 51</t>
  </si>
  <si>
    <r>
      <t xml:space="preserve">Калмыцкий филиал федерального государственногобюджетного образовательного учреждения инклюзивного высшего образования «Московский государственный гуманитарно- экономический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</si>
  <si>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358009, Республика Калмыкия,г. Элиста, проспект им. Чонкушова П.О., д. 7</t>
  </si>
  <si>
    <r>
      <t>Кировский государственный колледж строительства, экономики и права (филиал) федерального государственного бюджетногообразовательного учреждения высшего образования «Московский государственный университет геодезии и картографии»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</si>
  <si>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Университетский колледж информационных технологий федерального государственного бюджетного образовательного учреждения высшего образования«Московский государственный университет технологий и управления имени К.Г. Разумовского (Первый казачий университет)»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</si>
  <si>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105120, г. Москва,Костомаровская набережная, д. 29, стр. 1,2</t>
  </si>
  <si>
    <r>
      <t xml:space="preserve">Университетский казачий кадетский корпус-интернат (филиал) федерального государственного бюджетногообразовательного учреждения высшего образования «Московский государственный университет технологий и управления имени К.Г. Разумовского (Первый казачий университет)»в г. Морозовске Ростовской области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</si>
  <si>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347210, Ростовская область,г. Морозовск, ул. Зеленского, д. 78</t>
  </si>
  <si>
    <r>
      <t xml:space="preserve">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 в г. КировскеМурманской области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</si>
  <si>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184250, Мурманская область,г. Кировск, ул. 50 лет Октября, д. 2</t>
  </si>
  <si>
    <r>
      <t>Мурманский морской рыбопромышленный колледж имени И.И. Месяцева федерального государственного автономногообразовательного учреждения высшего образования «Мурманский арктический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</si>
  <si>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Филиал федерального государственного автономного образовательного учреждения высшего образования образования«Мурманский арктический государственный университет» в городе Полярный Мурманской области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</si>
  <si>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Ковылкинский филиал федерального государственногобюджетного образовательного учреждения высшего образования«Национальный исследовательский Мордовский государственный университет им. Н.П. Огарёва»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</si>
  <si>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Самарский колледж строительства и предпринимательства – филиал федерального государственного бюджетного образовательного учреждения высшего образования«Национальный исследовательский Московский государственный строительный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</si>
  <si>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Детский сад № 108 федерального государственного автономного образовательного учреждения высшего образования«Национальный исследовательский Томский политехнический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</si>
  <si>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Филиал федерального государственного бюджетного образовательного учреждения высшего образования«Национальный исследовательский университет«МЭИ» в г. Конаково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</si>
  <si>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171252, Тверская область,г. Конаково, ул. Баскакова, д. 3</t>
  </si>
  <si>
    <r>
      <t>Детский сад № 526 федерального государственного автономного образовательного учреждения высшего образования«Национальный исследовательский ядерный университет «МИФИ»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</si>
  <si>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Техникум Димитровградского инженерно-технологического института – филиала федерального государственного автономного образовательного учреждения высшего образования«Национальный исследовательский ядерный университет «МИФИ»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</si>
  <si>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Территория 1: </t>
    </r>
    <r>
      <rPr>
        <sz val="12"/>
        <color theme="1"/>
        <rFont val="Times New Roman"/>
        <family val="1"/>
        <charset val="204"/>
      </rPr>
      <t>433511, Ульяновская область, г.Димитровград, ул. Куйбышева, д. 294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433511, Ульяновская область, г. Димитровград, ул. Куйбышева, д. 300</t>
    </r>
  </si>
  <si>
    <r>
      <t xml:space="preserve">Московский областной политехнический колледж – филиал федерального государственного автономного образовательногоучреждения высшего образования «Национальный исследовательский ядерный университет «МИФИ»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</si>
  <si>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144000, Московская область,г. Электросталь, проспект Ленина, д. 41</t>
  </si>
  <si>
    <r>
      <t>Нововоронежский политехнический колледж – филиалфедерального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</si>
  <si>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396070, Воронежская область,г. Нововоронеж, ул. Октябрьская, д. 1</t>
  </si>
  <si>
    <r>
      <t>Колледж Озерского технологического института – филиалфедерального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</si>
  <si>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Старорусский политехнический колледж (филиал) федерального государственного бюджетного образовательного учреждения высшего образования «Новгородский государственный университет имени Ярослава Мудрого»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</si>
  <si>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175204, Новгородская область,г. Старая Русса, ул. Крестецкая, д. 4</t>
  </si>
  <si>
    <r>
      <t>Специализированный учебно-научный центр федерального государственного автономного образовательного учреждения высшего образования «Новосибирский национальныйисследовательский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</si>
  <si>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Территория 1: </t>
    </r>
    <r>
      <rPr>
        <sz val="12"/>
        <color theme="1"/>
        <rFont val="Times New Roman"/>
        <family val="1"/>
        <charset val="204"/>
      </rPr>
      <t>630090, Новосибирская область, г. Новосибирск, ул. Пирогова, д. 11/1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630090, Новосибирск,ул. Ляпунова, 3</t>
    </r>
  </si>
  <si>
    <r>
      <t xml:space="preserve">Бузулукский колледж промышленности и транспортафедерального государственного бюджетного образовательного учреждения высшего образования «Оренбургский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</si>
  <si>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Университетский колледж федерального государственногобюджетного образовательного учреждения высшего образования«Оренбургский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</si>
  <si>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460026 Оренбургская область.г. Оренбург, ул. Одесская, д. 148-146</t>
  </si>
  <si>
    <r>
      <t>Гимназия федерального государственного бюджетного образовательного учреждения высшего образования «Орловский государственный университет имени И.С. Тургенева» в г. Мценске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</si>
  <si>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303030, Орловская область,г. Мценск, ул. Карла Маркса, д. 45</t>
  </si>
  <si>
    <r>
      <t>Гимназия № 1 федерального государственного бюджетного образовательного учреждения высшего образования «Орловский государственный университет имени И.С. Тургенева»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</si>
  <si>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302026, Орловская область,г. Орел, ул. Комсомольская, д. 95</t>
  </si>
  <si>
    <r>
      <t>Колледж технологический федерального государственногобюджетного образовательного учреждения высшего образования«Пензенский государственный технологический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</si>
  <si>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Территория 1: </t>
    </r>
    <r>
      <rPr>
        <sz val="12"/>
        <color theme="1"/>
        <rFont val="Times New Roman"/>
        <family val="1"/>
        <charset val="204"/>
      </rPr>
      <t>440039, Пензенская область, г. Пенза, ул. Дружбы, д.4, корп. 4</t>
    </r>
    <r>
      <rPr>
        <b/>
        <sz val="12"/>
        <color theme="1"/>
        <rFont val="Times New Roman"/>
        <family val="1"/>
        <charset val="204"/>
      </rPr>
      <t xml:space="preserve">Территория 2: </t>
    </r>
    <r>
      <rPr>
        <sz val="12"/>
        <color theme="1"/>
        <rFont val="Times New Roman"/>
        <family val="1"/>
        <charset val="204"/>
      </rPr>
      <t>440039, Пензенская область, г. Пенза, ул. Антонова, д. 6, корп. 5</t>
    </r>
  </si>
  <si>
    <r>
      <t xml:space="preserve">Каменский технологический институт – филиал федерального государственного бюджетного образовательногоучреждения высшего образования «Пензенский государственный технологический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</si>
  <si>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Зареченский технологический институт – филиалфедерального государственного бюджетного образовательного учреждения высшего образования «Пензенский государственныйтехнологический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</si>
  <si>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Кузнецкий институт информационных и управленческих технологий (филиал) федерального государственного бюджетногообразовательного учреждения высшего образования «Пензенский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</si>
  <si>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442537, Пензенская область,г. Кузнецк, ул. Маяковского, д. 57а</t>
  </si>
  <si>
    <r>
      <t>Нижнеломовский филиал федерального государственногобюджетного образовательного учреждения высшего образования«Пензенский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</si>
  <si>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442151, Пензенская область,г. Нижний Ломов, ул. Островского, д. 3</t>
  </si>
  <si>
    <r>
      <t>Волжский филиал федерального государственного бюджетного образовательного учреждения высшего образования «Поволжский государственный технологический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</si>
  <si>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</si>
  <si>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241028, Брянская область,г. Брянск, ул. Спартаковская, д. 112</t>
  </si>
  <si>
    <r>
      <t>Колледж Воронежского филиала федерального государственного бюджетного образовательного учреждения высшего образования«Российский экономический университет имени Г.В. Плеханова»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</si>
  <si>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394038, Воронежская область,г. Воронеж, ул. Космонавтов, д. 36</t>
  </si>
  <si>
    <r>
      <t>Отделение среднего профессионального образования Ивановского филиала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</si>
  <si>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153002, Ивановская область,г. Иваново, проспект Ленина, д. 43</t>
  </si>
  <si>
    <r>
      <t xml:space="preserve">Гаврилов-Ямский филиал федерального государственногобюджетного образовательного учреждения высшего образования«Рыбинский государственный авиационный технический университет имени П.А. Соловьёва»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</si>
  <si>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152240, Ярославская область,г. Гаврилов-Ям, проезд Машиностроителей, д. 1</t>
  </si>
  <si>
    <r>
      <t xml:space="preserve">Авиационный колледж федерального государственногобюджетного образовательного учреждения высшего образования«Рыбинский государственный авиационный технический университет имени П.А. Соловьёва»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</si>
  <si>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Станкостроительный колледж федерального государственного бюджетного образовательного учреждения высшего образования«Рязанский государственный радиотехнический университет имени В.Ф. Уткина»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</si>
  <si>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390010, Рязанская область,г. Рязань, проезд Шабулина, д. 22</t>
  </si>
  <si>
    <r>
      <t xml:space="preserve">Колледж технологий лесного комплекса и садово-паркового хозяйства федерального государственного бюджетного образовательного учреждения высшего образования«Санкт-Петербургский государственный лесотехнический университет имени С.М. Кирова»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</si>
  <si>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Юридический колледж федерального государственногобюджетного образовательного учреждения высшего образования«Саратовская государственная юридическая академия»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</si>
  <si>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Профессионально – педагогический колледж федерального государственного бюджетного образовательного учреждениявысшего образования «Саратовский государственный технический университет имени Гагарина Ю.А.»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</si>
  <si>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410056, Саратовская область,г. Саратов, ул. им. Сакко и Ванцетти, д. 15</t>
  </si>
  <si>
    <t>410039, Саратовская область,г. Саратов, ул. Крымская, д. 19</t>
  </si>
  <si>
    <r>
      <t xml:space="preserve">Филиал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Ю.А.»в г. Петровске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</si>
  <si>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Геологический колледж федерального государственногобюджетного образовательного учреждения высшего образования«Саратовский национальный исследовательский государственный университет имени Н.Г. Чернышевского»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</si>
  <si>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410080, Саратовская область, г. Саратов,ул. им. академика Антонова О.К., д. 10</t>
  </si>
  <si>
    <r>
      <t xml:space="preserve">Колледж радиоэлектроники имени П.Н. Яблочкова федерального государственного бюджетного образовательного учреждения высшего образования «Саратовский национальныйисследовательский государственный университет имени Н.Г. Чернышевского»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</si>
  <si>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410012, Саратовская область,г. Саратов, ул. Астраханская, д. 77, стр.1</t>
  </si>
  <si>
    <r>
      <t>Филиал федерального государственного автономного образовательного учреждения высшего образования «Северный (Арктический) федеральный университет имени М.В. Ломоносова» в г. Северодвинске Архангельской области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</si>
  <si>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164500, Архангельская область,г. Северодвинск, Архангельское шоссе, д. 36</t>
  </si>
  <si>
    <r>
      <t>Высшая школа рыболовства и морских технологий федерального государственного автономного образовательного учреждения высшего образования «Северный (Арктический) федеральный университет имени М.В. Ломоносова»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</si>
  <si>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163030, Архангельская область,г. Архангельск, проспект Ленинградский, д. 322</t>
  </si>
  <si>
    <r>
      <t>Технологический колледж Императора Петра I федерального государственного автономного образовательного учреждения высшего образования «Северный (Арктический) федеральный университет имени М.В. Ломоносова»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</si>
  <si>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Колледж Пятигорского института (филиала) федерального государственного автономного образовательного учреждения высшего образования «Северо-Кавказский федеральныйуниверситет»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</si>
  <si>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357500, Ставропольский край,г. Пятигорск, ул. Ермолова, д. 46, корп. 7</t>
  </si>
  <si>
    <r>
      <t>Институт довузовского образования федерального государственного бюджетного образовательного учреждения высшего образования «Тувинский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</si>
  <si>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Кызылский педагогический колледж федерального государственного бюджетного образовательного учреждения высшего образования «Тувинский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</si>
  <si>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Барышский колледж (филиал) федерального государственного бюджетного образовательного учреждения высшего образования«Ульяновский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</si>
  <si>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Нижнетагильский машиностроительный техникум Нижнетагильского технологического института (филиала)федерального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 Ельцина»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</si>
  <si>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Колледж федерального государственного бюджетного образовательного учреждения высшего образования «Чеченский государственный университет имени А.А. Кадырова»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</si>
  <si>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364049, Чеченская Республика,г. Грозный, проспект Мухаммеда Али, д. 47</t>
  </si>
  <si>
    <r>
      <t xml:space="preserve">Медицинский колледж при Медицинском институте федерального государственного бюджетного образовательного учреждения высшего образования «Чеченский государственный университетимени А.А. Кадырова»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</si>
  <si>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Лицей федерального государственного бюджетного образовательного учреждения высшего образования «Чеченский государственный университет имени А.А. Кадырова»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</si>
  <si>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364050, Чеченская Республика,г. Грозный, бульвар Дудаева, д. 17а</t>
  </si>
  <si>
    <r>
      <t>Лянторский нефтяной техникум (филиал) федерального государственного бюджетного образовательного учреждения высшего образования «Югорский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</si>
  <si>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628449, Ханты-Мансийский автономный округ – Югра,г. Лянтор, Микрорайон 10-й, стр. 42</t>
  </si>
  <si>
    <r>
      <t>Нижневартовский нефтяной техникум (филиал) федерального государственного бюджетного образовательного учреждения высшего образования «Югорский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</si>
  <si>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Университетский колледж федерального государственногобюджетного образовательного учреждения высшего образования«Ярославский государственный университет им. П.Г. Демидова»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</si>
  <si>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Отделение среднего профессионального образования Волго-Вятского института (филиала) федеральногогосударственного бюджетного образовательного учреждения высшего образования «Московский государственный юридический университет имени О.Е. Кутафина (МГЮА)»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</si>
  <si>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610014, Кировская область,г. Киров, ул. Ивана Попова, д. 33</t>
  </si>
  <si>
    <r>
      <t>Многопрофильный лицей федерального государственногобюджетного образовательного учреждения высшего образования«Забайкальский государственный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</si>
  <si>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672007, Забайкальский край,г. Чита, ул. Кастринская, д. 1, корп. 8</t>
  </si>
  <si>
    <r>
      <t>Архитектурно-технический лицей федерального государственного бюджетного образовательного учреждения высшего образования«Самарский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</si>
  <si>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443010, Самарская область,г. Самара, ул. Молодогвардейская, д. 194</t>
  </si>
  <si>
    <r>
      <t xml:space="preserve">Авиационно-технологический колледж федерального государственного бюджетного образовательного учреждениявысшего образования «Донской государственный технический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</si>
  <si>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344029, Ростовской области,г. Ростов-на-Дону, проспект Мира, д. 9</t>
  </si>
  <si>
    <t>153038, Ивановская область,г. Иваново, ул. Профессиональная, д. 39</t>
  </si>
  <si>
    <r>
      <t xml:space="preserve">Геологоразведочный техникум федерального государственного бюджетного образовательного учреждения высшего образования«Иркутский национальный исследовательский технический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</si>
  <si>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664074, Иркутская область,г. Иркутск, ул. Лермонтова, д. 104</t>
  </si>
  <si>
    <t>420111, Республика Татарстан,г. Казань, ул. Рахматуллина, д. 2/18</t>
  </si>
  <si>
    <r>
      <t xml:space="preserve">Аэрокосмический колледж федерального государственногобюджетного образовательного учреждения высшего образования«Сибирский государственный университет науки и технологий имени академика М.Ф. Решетнева»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</si>
  <si>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660037, Красноярский край,г. Красноярск, проспект имени газеты«Красноярский рабочий», д. 31</t>
  </si>
  <si>
    <r>
      <t xml:space="preserve">Проектная школа федерального государственного бюджетного образовательного учреждения высшего образования«Магнитогорский государственный технический университет им. Г.И. Носова»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</si>
  <si>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455000, Челябинская область,г. Магнитогорск, пр. Ленина, д. 38, корп. № 3</t>
  </si>
  <si>
    <r>
      <t xml:space="preserve">Многопрофильный колледж федерального государственного бюджетного образовательного учреждения высшего образования «Магнитогорский государственный техническийуниверситет им. Г.И. Носова»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</si>
  <si>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455037, Челябинская обл.,г. Магнитогорск, ул. Грязнова, д. 36</t>
  </si>
  <si>
    <r>
      <t xml:space="preserve">Детский сад № 49 федерального государственного автономного образовательного учреждения высшего образования«Национальный исследовательский Томский государственный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</si>
  <si>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634034, Томская область,г. Томск, ул. Нахимова, д. 15/4</t>
  </si>
  <si>
    <r>
      <t>Дошкольная образовательная организация «Детский сад № 315» федерального государственного бюджетного образовательного учреждения высшего образования «Новосибирский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</si>
  <si>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>Детские ясли № 13 федерального государственного бюджетного образовательного учреждения высшего образования«Новосибирский государственный технический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</si>
  <si>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630073, Новосибирская область,г. Новосибирск, проспект Карла Маркса, д. 10/3</t>
  </si>
  <si>
    <r>
      <t>Инженерная школа одежды – колледж федерального государственного бюджетного образовательного учреждения высшего образования «Санкт-Петербургский государственный университет промышленных технологий и дизайна»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</si>
  <si>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196158, г. Санкт-Петербург,ул. Звёздная, д. 7, к. 1</t>
  </si>
  <si>
    <r>
      <t>Колледж технологии, моделирования и управления федерального государственного бюджетного образовательного учреждения высшего образования «Санкт-Петербургский государственный университет промышленных технологий и дизайна»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</si>
  <si>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Отделение среднего профессионального обучения федерального государственного бюджетного образовательного учреждения высшего образования «Санкт-Петербургский государственныйэкономический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</si>
  <si>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Колледж бизнеса и технологий федерального государственного бюджетного образовательного учреждения высшего образования«Санкт-Петербургский государственный экономический университет»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</si>
  <si>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r>
      <t xml:space="preserve">Детский сад № 19 «Зоренька» федерального государственного автономного образовательного учреждения высшего образования«Северный (Арктический) федеральный университет имени М.В. Ломоносова» 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</si>
  <si>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Бугурусланское летное училище гражданской авиации имени Героя Советского Союза П.Ф. Еромасова – филиалфедерального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 (структурное подразделение)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</si>
  <si>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авиации»(структурное подразделение)</t>
  </si>
  <si>
    <t>Сасовское имени Героя Советского Союза Тарана Г.А. летное училище гражданской авиации – филиал федерального государственного бюджетного образовательного учреждения высшего образования «Ульяновский институт гражданской авиации имени Главного маршала авиации Б.П. Бугаева»(структурное подразделение)</t>
  </si>
  <si>
    <t>«Краснокутское летное училище гражданской авиации имени заслуженного пилота СССР Васина И.Ф.» филиал федерального государственного бюджетного образовательного учреждения высшего образования «Ульяновский институт гражданской авиации имени Главного маршала авиации Б.П. Бугаева»(структурное подразделение)</t>
  </si>
  <si>
    <t>Омский лётно-технический колледж гражданской авиации имени А.В. Ляпидевского – филиал федерального государственногобюджетного образовательного учреждения высшего образования«Ульяновский институт гражданской авиации имени Главного маршала авиации Б.П. Бугаева» (структурное подразделение)</t>
  </si>
  <si>
    <t>Вологодский техникум железнодорожного транспорта –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ИмператораАлександра I» (ПГУПС) (структурное подразделение)</t>
  </si>
  <si>
    <t>Курский техникум железнодорожного транспорта – филиалфедерального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(структурное подразделение)</t>
  </si>
  <si>
    <t>Ейский морской рыбопромышленный техникум (филиал)федерального государственного бюджетного образовательного учреждения высшего образования «Астраханский государственный технический университет» (структурное подразделение)</t>
  </si>
  <si>
    <t>Обособленное структурное подразделение «Волго-Каспийский морской рыбопромышленный колледж» федерального государственного бюджетного образовательного учреждения высшего образования «Астраханский государственныйтехнический университет» (структурное подразделение)</t>
  </si>
  <si>
    <t>Тобольский рыбопромышленный техникум (филиал) федерального государственного бюджетного образовательного учреждения высшего образования «Дальневосточный государственный технический рыбохозяйственный университет»(структурное подразделение)</t>
  </si>
  <si>
    <t>Специализированный учебно-научный центр (факультет) – школа-интернат имени А.Н. Колмогорова Московского государственного университета имени М.В. Ломоносова(структурное подразделение)</t>
  </si>
  <si>
    <t>Академическая гимназия имени Д.К. Фаддеевафедерального государственного бюджетного образовательного учреждения высшего образования «Санкт-Петербургскийгосударственный университет» (структурное подразделение)</t>
  </si>
  <si>
    <t>Центр-колледж прикладных квалификаций федерального государственного бюджетного образовательного учреждения высшего образования «Мичуринский государственный аграрныйуниверситет» (структурное подразделение)</t>
  </si>
  <si>
    <t>Факультет среднего профессионального образования федерального государственного бюджетного образовательного учреждения высшего образования «Грозненский государственный нефтянойтехнический университет имени академика М.Д. Миллионщикова» (структурное подразделение)</t>
  </si>
  <si>
    <t>Техникум гидромелиорации и механизации сельского хозяйства – филиал федерального государственного автономного образовательного учреждения высшего образования «Крымскийфедеральный университет имени В.И. Вернадского» в пгт Советский (структурное подразделение)</t>
  </si>
  <si>
    <t>Кадетская школа «Второй Донской Императора Николая II кадетский корпус» федерального государственного бюджетного образовательного учреждения высшего образования «Донскойгосударственный технический университет» (структурное подразделение)</t>
  </si>
  <si>
    <t>Ивантеевский филиал федерального государственного автономного образовательного учреждения высшего образования «Московский политехнический университет»(структурное подразделение)</t>
  </si>
  <si>
    <t>141282, Московская область, г. Ивантеевка, ул. Ленина, д. 44 (юридический адрес)141280, Московская область,г. Ивантеевка, ул. Первомайская, д. 37 (фактический адрес)</t>
  </si>
  <si>
    <t>Уральский технологический колледж – филиал федерального государственного автономного образовательногоучреждения высшего образования «Национальный исследовательский ядерный университет «МИФИ» (структурное подразделение)</t>
  </si>
  <si>
    <t>Саратовский колледж машиностроения и энергетики федеральногогосударственного бюджетного образовательного учреждения высшего образования «Саратовский государственный техническийуниверситет имени Гагарина Ю.А.» (структурное подразделение)</t>
  </si>
  <si>
    <t>Индустриальный институт – филиал федеральногогосударственного бюджетного образовательного учреждения высшего образования «Югорский государственный университет»(структурное подразделение)</t>
  </si>
  <si>
    <t>628309, Ханты-Мансийскийавтономный округ – Югра, г. Нефтеюганск, ул. Строителей, д. 15</t>
  </si>
  <si>
    <t>Ивановский политехнический колледж федерального государственного бюджетного образовательного учреждения высшего образования «Ивановский государственныйполитехнический университет» (структурное подразделение)</t>
  </si>
  <si>
    <t>185030, Республика Карелия, г. Петрозаводск, ул. Варламова, д. 34</t>
  </si>
  <si>
    <t>603000, Нижегородская область,  г. Нижний Новгород, ул. Большая Печерская, д. 2</t>
  </si>
  <si>
    <t>Численность обучающихся, чел.</t>
  </si>
  <si>
    <t>Выборка, чел.</t>
  </si>
  <si>
    <t>Сбор анкет на 26.05.2023 г.</t>
  </si>
  <si>
    <t>Уровень образовательных программ</t>
  </si>
  <si>
    <t>Федеральное государственное бюджетное профессиональное образовательное учреждение «Московская центральная художественная школа при Российской академии художеств»</t>
  </si>
  <si>
    <t>Федеральное государственное бюджетное профессиональное образовательное учреждение «Московское академическое художественное училище»</t>
  </si>
  <si>
    <t>Сбор анкет на 02.06.2023 г.</t>
  </si>
  <si>
    <t>Махачкалинский финансово-экономический колледж – филиалфедерального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Федерации»(структурное подразделение</t>
  </si>
  <si>
    <t>163069, Архангельская область, г. Архангельск,набережная Северной Двины, д. 111</t>
  </si>
  <si>
    <t>654055, Кемеровская область, Кузбасс, г. Новокузнецк, ул. Малая, д. 9</t>
  </si>
  <si>
    <t>Ханты-Мансийиский Автономный округ - Югра</t>
  </si>
  <si>
    <t>Сбор анкет на 13.06.2023 г</t>
  </si>
  <si>
    <t>Сбор анкет на 16.06.2023 г</t>
  </si>
  <si>
    <t>Сбор анкет на 23.06.2023 г</t>
  </si>
  <si>
    <t>Сбор анкет на 30.06.2023 г</t>
  </si>
  <si>
    <t>Сбор анкет на 10.07.2023 г</t>
  </si>
  <si>
    <t>Сбор анкет на 16.07.2023 г</t>
  </si>
  <si>
    <t>Сбор анкет на 25.07.2023 г</t>
  </si>
  <si>
    <t xml:space="preserve">Колледж федерального государственного бюджетного образовательного учреждения высшего образования «Российский государственный социальный университет» </t>
  </si>
  <si>
    <t>Братский целлюлозно-бумажный колледж федерального государственного бюджетного образовательного учреждения высшего образования «Братский государственный университет»</t>
  </si>
  <si>
    <t xml:space="preserve">Колледж федерального государственного бюджетного образовательного учреждения высшего образования «Российский государственный университет туризма и сервиса» </t>
  </si>
  <si>
    <t>Лыткаринский промышленно-гуманитарный колледж – филиал федерального государственного бюджетного образовательного учреждения высшего образования «Университет «Дубна»</t>
  </si>
  <si>
    <t>Многопрофильный колледж федерального государственного бюджетного образовательного учреждения высшего образования «Пензенский государственный университет»</t>
  </si>
  <si>
    <t xml:space="preserve">Политехнический колледж федерального государственного бюджетного образовательного учреждения высшего образования «Майкопский государственный технологический университет» </t>
  </si>
  <si>
    <t>Аграрный колледж федерального государственного бюджетного образовательного учреждения высшего образования «Горно-Алтайский государственный университет»</t>
  </si>
  <si>
    <t>Колледж федерального государственного бюджетного образовательного учреждения высшего образования «Уфимский университет науки и технологий»</t>
  </si>
  <si>
    <t xml:space="preserve">Уфимский авиационный техникум федерального государственного бюджетного образовательного учреждения высшего образования «Уфимский университет науки и технологий» </t>
  </si>
  <si>
    <t>Технологический колледж федерального государственного бюджетного образовательного учреждения высшего образования «Восточно-Сибирский государственный университет технологий и управления»</t>
  </si>
  <si>
    <t xml:space="preserve">Уральский лесотехнический колледж федерального государственного бюджетного образовательного учреждения высшего образования «Уральский государственный лесотехнический университет» </t>
  </si>
  <si>
    <t xml:space="preserve">Технический колледж им. С.И. Мосина федерального государственного бюджетного образовательного учреждения высшего образования «Тульский государственный университет» </t>
  </si>
  <si>
    <t xml:space="preserve">107150, г. Москва, 
ул. Лосиноостровская,            д. 40, корпус 2
107150, г. Москва, 
ул. Лосиноостровская,            д. 40, корпус 2
</t>
  </si>
  <si>
    <t>665726, Иркутская область, г. Братск,                 ул. Обручева, д. 41</t>
  </si>
  <si>
    <t xml:space="preserve">141221, Московская область, г.о. Пушкинский, 
дп. Черкизово, ул. Главная, д. 99, корпус 3
</t>
  </si>
  <si>
    <t>140081, Московская область, г. Лыткарино,      ул. Ухтомского, д. 1</t>
  </si>
  <si>
    <t xml:space="preserve">440026, Пензенская область, г. Пенза, 
ул. Карла Маркса, д. 4, учебный корпус 16
</t>
  </si>
  <si>
    <t xml:space="preserve">385007, Республика Адыгея, г. Майкоп, 
ул. Крестьянская, д. 2
</t>
  </si>
  <si>
    <t xml:space="preserve">649000, Республика Алтай, г. Горно-Алтайск, 
проспект Коммунистический, д. 50
</t>
  </si>
  <si>
    <t>450064, Республика Башкортостан, г. Уфа, ул. Губкина, д. 10/3</t>
  </si>
  <si>
    <t>450006, Республика Башкортостан, г. Уфа, ул. Ленина, д. 61</t>
  </si>
  <si>
    <t>670013, Республика Бурятия, г. Улан-Удэ, ул. Жердева, д. 9а/1</t>
  </si>
  <si>
    <t xml:space="preserve">620100, Свердловская область, 
г. Екатеринбург, Сибирский тракт, д. 35
</t>
  </si>
  <si>
    <t xml:space="preserve">300036, Тульская область, 
г. Тула, пос. Мясново, проезд 18, д. 94
</t>
  </si>
  <si>
    <t>Сбор анкет на 28.07.2023 г.</t>
  </si>
  <si>
    <r>
  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«Казанский (Приволжский) федеральный университет»</t>
    </r>
    <r>
      <rPr>
        <i/>
        <sz val="12"/>
        <color theme="1"/>
        <rFont val="Times New Roman"/>
        <family val="1"/>
        <charset val="204"/>
      </rPr>
      <t>(структурное подразделение)</t>
    </r>
  </si>
  <si>
    <t>Сбор анкет на 07.08.2023 г.</t>
  </si>
  <si>
    <t>Федеральное государственное бюджетное образовательноеучреждение дополнительного образования «Федеральный центрдополнительного образования и организации отдыха и оздоровления детей»</t>
  </si>
  <si>
    <t>Федеральное государственное бюджетное образовательноеучреждение «Всероссийский детский центр «Алые паруса»</t>
  </si>
  <si>
    <t>Федеральное государственное бюджетное образовательноеучреждение «Всероссийский детский центр «Печоры»</t>
  </si>
  <si>
    <t>Сбор анкет на 15.08.2023 г.</t>
  </si>
  <si>
    <t>Сбор анкет на 21.08.2023 г.</t>
  </si>
  <si>
    <t>Сбор анкет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</si>
</sst>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2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3" borderId="2" xfId="0" applyFont="1" applyFill="1" applyBorder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0" xfId="0" applyFont="1" applyFill="1"/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0" xfId="0" applyFont="1" applyFill="1"/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EE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91</xdr:row>
      <xdr:rowOff>942975</xdr:rowOff>
    </xdr:from>
    <xdr:to>
      <xdr:col>2</xdr:col>
      <xdr:colOff>152400</xdr:colOff>
      <xdr:row>91</xdr:row>
      <xdr:rowOff>1114425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3181350" y="163172775"/>
          <a:ext cx="38100" cy="171450"/>
        </a:xfrm>
        <a:prstGeom prst="rect">
          <a:avLst/>
        </a:prstGeom>
        <a:solidFill>
          <a:srgbClr val="EAF0D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221</xdr:row>
      <xdr:rowOff>1466850</xdr:rowOff>
    </xdr:from>
    <xdr:to>
      <xdr:col>2</xdr:col>
      <xdr:colOff>571500</xdr:colOff>
      <xdr:row>221</xdr:row>
      <xdr:rowOff>1647825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600450" y="436864125"/>
          <a:ext cx="38100" cy="180975"/>
        </a:xfrm>
        <a:prstGeom prst="rect">
          <a:avLst/>
        </a:prstGeom>
        <a:solidFill>
          <a:srgbClr val="EAF0DD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86"/>
  <sheetViews>
    <sheetView tabSelected="1" topLeftCell="B1" zoomScale="80" zoomScaleNormal="80" workbookViewId="0">
      <pane ySplit="1" topLeftCell="A284" activePane="bottomLeft" state="frozen"/>
      <selection pane="bottomLeft" activeCell="B283" sqref="A283:XFD283"/>
    </sheetView>
  </sheetViews>
  <sheetFormatPr defaultColWidth="9.140625" defaultRowHeight="15" outlineLevelCol="1" x14ac:dyDescent="0.25"/>
  <cols>
    <col min="1" max="1" width="9.140625" style="23" customWidth="1"/>
    <col min="2" max="2" width="59.7109375" style="7" customWidth="1"/>
    <col min="3" max="3" width="25.85546875" style="8" customWidth="1"/>
    <col min="4" max="4" width="14.28515625" style="6" customWidth="1" outlineLevel="1"/>
    <col min="5" max="5" width="6.5703125" style="15" customWidth="1" outlineLevel="1"/>
    <col min="6" max="6" width="14.7109375" style="31" customWidth="1" outlineLevel="1"/>
    <col min="7" max="7" width="7.140625" style="6" customWidth="1" outlineLevel="1"/>
    <col min="8" max="8" width="7.7109375" style="15" customWidth="1" outlineLevel="1"/>
    <col min="9" max="9" width="7.5703125" style="15" customWidth="1" outlineLevel="1"/>
    <col min="10" max="10" width="7" style="15" customWidth="1" outlineLevel="1"/>
    <col min="11" max="11" width="7.42578125" style="15" customWidth="1" outlineLevel="1"/>
    <col min="12" max="12" width="7" style="15" customWidth="1" outlineLevel="1"/>
    <col min="13" max="13" width="6.85546875" style="15" customWidth="1" outlineLevel="1"/>
    <col min="14" max="14" width="9.42578125" style="15" customWidth="1" outlineLevel="1"/>
    <col min="15" max="17" width="9.140625" style="6" customWidth="1" outlineLevel="1"/>
    <col min="18" max="16384" width="9.140625" style="6"/>
  </cols>
  <sheetData>
    <row r="1" spans="1:130" s="10" customFormat="1" ht="99.75" x14ac:dyDescent="0.25">
      <c r="A1" s="21">
        <v>0</v>
      </c>
      <c r="B1" s="1" t="s">
        <v>0</v>
      </c>
      <c r="C1" s="3" t="s">
        <v>137</v>
      </c>
      <c r="D1" s="1" t="s">
        <v>552</v>
      </c>
      <c r="E1" s="13" t="s">
        <v>549</v>
      </c>
      <c r="F1" s="24" t="s">
        <v>550</v>
      </c>
      <c r="G1" s="11" t="s">
        <v>551</v>
      </c>
      <c r="H1" s="13" t="s">
        <v>555</v>
      </c>
      <c r="I1" s="13" t="s">
        <v>560</v>
      </c>
      <c r="J1" s="13" t="s">
        <v>561</v>
      </c>
      <c r="K1" s="13" t="s">
        <v>562</v>
      </c>
      <c r="L1" s="13" t="s">
        <v>563</v>
      </c>
      <c r="M1" s="13" t="s">
        <v>564</v>
      </c>
      <c r="N1" s="13" t="s">
        <v>565</v>
      </c>
      <c r="O1" s="13" t="s">
        <v>566</v>
      </c>
      <c r="P1" s="11" t="s">
        <v>591</v>
      </c>
      <c r="Q1" s="11" t="s">
        <v>593</v>
      </c>
      <c r="R1" s="11" t="s">
        <v>597</v>
      </c>
      <c r="S1" s="11" t="s">
        <v>598</v>
      </c>
      <c r="T1" s="11" t="s">
        <v>599</v>
      </c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</row>
    <row r="2" spans="1:130" ht="47.25" x14ac:dyDescent="0.25">
      <c r="A2" s="22">
        <v>1</v>
      </c>
      <c r="B2" s="2" t="s">
        <v>138</v>
      </c>
      <c r="C2" s="4" t="s">
        <v>139</v>
      </c>
      <c r="D2" s="2" t="s">
        <v>1</v>
      </c>
      <c r="E2" s="12">
        <v>302</v>
      </c>
      <c r="F2" s="29">
        <v>182</v>
      </c>
      <c r="G2" s="9"/>
      <c r="H2" s="14">
        <v>1</v>
      </c>
      <c r="I2" s="14">
        <v>1</v>
      </c>
      <c r="J2" s="14">
        <v>1</v>
      </c>
      <c r="K2" s="14">
        <v>1</v>
      </c>
      <c r="L2" s="14">
        <v>1</v>
      </c>
      <c r="M2" s="14">
        <v>1</v>
      </c>
      <c r="N2" s="14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</row>
    <row r="3" spans="1:130" ht="63" x14ac:dyDescent="0.25">
      <c r="A3" s="22">
        <v>2</v>
      </c>
      <c r="B3" s="2" t="s">
        <v>140</v>
      </c>
      <c r="C3" s="4" t="s">
        <v>141</v>
      </c>
      <c r="D3" s="2" t="s">
        <v>1</v>
      </c>
      <c r="E3" s="12"/>
      <c r="F3" s="29"/>
      <c r="G3" s="9"/>
      <c r="H3" s="14"/>
      <c r="I3" s="14">
        <v>9</v>
      </c>
      <c r="J3" s="14">
        <v>9</v>
      </c>
      <c r="K3" s="14">
        <v>9</v>
      </c>
      <c r="L3" s="14">
        <v>12</v>
      </c>
      <c r="M3" s="14">
        <v>12</v>
      </c>
      <c r="N3" s="14">
        <v>13</v>
      </c>
      <c r="O3" s="9">
        <v>13</v>
      </c>
      <c r="P3" s="9">
        <v>13</v>
      </c>
      <c r="Q3" s="9">
        <v>13</v>
      </c>
      <c r="R3" s="9">
        <v>128</v>
      </c>
      <c r="S3" s="9">
        <v>129</v>
      </c>
      <c r="T3" s="9">
        <v>131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</row>
    <row r="4" spans="1:130" ht="78.75" x14ac:dyDescent="0.25">
      <c r="A4" s="22">
        <v>3</v>
      </c>
      <c r="B4" s="2" t="s">
        <v>142</v>
      </c>
      <c r="C4" s="4" t="s">
        <v>143</v>
      </c>
      <c r="D4" s="2" t="s">
        <v>2</v>
      </c>
      <c r="E4" s="12"/>
      <c r="F4" s="29"/>
      <c r="G4" s="9"/>
      <c r="H4" s="14">
        <v>1</v>
      </c>
      <c r="I4" s="14">
        <v>178</v>
      </c>
      <c r="J4" s="14">
        <v>180</v>
      </c>
      <c r="K4" s="14">
        <v>181</v>
      </c>
      <c r="L4" s="14">
        <v>292</v>
      </c>
      <c r="M4" s="14">
        <v>292</v>
      </c>
      <c r="N4" s="14">
        <v>292</v>
      </c>
      <c r="O4" s="9">
        <v>292</v>
      </c>
      <c r="P4" s="9">
        <v>292</v>
      </c>
      <c r="Q4" s="9">
        <v>306</v>
      </c>
      <c r="R4" s="9">
        <v>354</v>
      </c>
      <c r="S4" s="9">
        <v>354</v>
      </c>
      <c r="T4" s="9">
        <v>389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</row>
    <row r="5" spans="1:130" ht="78.75" x14ac:dyDescent="0.25">
      <c r="A5" s="22">
        <v>4</v>
      </c>
      <c r="B5" s="2" t="s">
        <v>144</v>
      </c>
      <c r="C5" s="4" t="s">
        <v>3</v>
      </c>
      <c r="D5" s="2" t="s">
        <v>2</v>
      </c>
      <c r="E5" s="12">
        <v>1932</v>
      </c>
      <c r="F5" s="29">
        <v>600</v>
      </c>
      <c r="G5" s="9"/>
      <c r="H5" s="14"/>
      <c r="I5" s="14">
        <v>1</v>
      </c>
      <c r="J5" s="14">
        <v>1</v>
      </c>
      <c r="K5" s="14">
        <v>2</v>
      </c>
      <c r="L5" s="14">
        <v>2</v>
      </c>
      <c r="M5" s="14">
        <v>3</v>
      </c>
      <c r="N5" s="14">
        <v>3</v>
      </c>
      <c r="O5" s="9">
        <v>3</v>
      </c>
      <c r="P5" s="9">
        <v>3</v>
      </c>
      <c r="Q5" s="9">
        <v>3</v>
      </c>
      <c r="R5" s="9">
        <v>3</v>
      </c>
      <c r="S5" s="9">
        <v>3</v>
      </c>
      <c r="T5" s="9">
        <v>4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</row>
    <row r="6" spans="1:130" ht="126" x14ac:dyDescent="0.25">
      <c r="A6" s="22">
        <v>5</v>
      </c>
      <c r="B6" s="2" t="s">
        <v>4</v>
      </c>
      <c r="C6" s="5" t="s">
        <v>145</v>
      </c>
      <c r="D6" s="2" t="s">
        <v>5</v>
      </c>
      <c r="E6" s="16">
        <v>6158</v>
      </c>
      <c r="F6" s="29">
        <v>600</v>
      </c>
      <c r="G6" s="9">
        <v>117</v>
      </c>
      <c r="H6" s="14">
        <v>122</v>
      </c>
      <c r="I6" s="14">
        <v>355</v>
      </c>
      <c r="J6" s="14">
        <v>357</v>
      </c>
      <c r="K6" s="14">
        <v>357</v>
      </c>
      <c r="L6" s="14">
        <v>357</v>
      </c>
      <c r="M6" s="14">
        <v>357</v>
      </c>
      <c r="N6" s="14">
        <v>357</v>
      </c>
      <c r="O6" s="9">
        <v>357</v>
      </c>
      <c r="P6" s="9">
        <v>358</v>
      </c>
      <c r="Q6" s="9">
        <v>363</v>
      </c>
      <c r="R6" s="9">
        <v>364</v>
      </c>
      <c r="S6" s="9">
        <v>364</v>
      </c>
      <c r="T6" s="9">
        <v>364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</row>
    <row r="7" spans="1:130" ht="78.75" x14ac:dyDescent="0.25">
      <c r="A7" s="22">
        <v>6</v>
      </c>
      <c r="B7" s="2" t="s">
        <v>594</v>
      </c>
      <c r="C7" s="4" t="s">
        <v>6</v>
      </c>
      <c r="D7" s="2" t="s">
        <v>7</v>
      </c>
      <c r="E7" s="12">
        <v>1516</v>
      </c>
      <c r="F7" s="29">
        <v>600</v>
      </c>
      <c r="G7" s="9"/>
      <c r="H7" s="14">
        <v>28</v>
      </c>
      <c r="I7" s="14">
        <v>94</v>
      </c>
      <c r="J7" s="14">
        <v>103</v>
      </c>
      <c r="K7" s="14">
        <v>125</v>
      </c>
      <c r="L7" s="14">
        <v>133</v>
      </c>
      <c r="M7" s="14">
        <v>141</v>
      </c>
      <c r="N7" s="14">
        <v>142</v>
      </c>
      <c r="O7" s="9">
        <v>150</v>
      </c>
      <c r="P7" s="9">
        <v>152</v>
      </c>
      <c r="Q7" s="9">
        <v>158</v>
      </c>
      <c r="R7" s="9">
        <v>163</v>
      </c>
      <c r="S7" s="9">
        <v>203</v>
      </c>
      <c r="T7" s="9">
        <v>214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</row>
    <row r="8" spans="1:130" ht="63" x14ac:dyDescent="0.25">
      <c r="A8" s="22">
        <v>7</v>
      </c>
      <c r="B8" s="2" t="s">
        <v>595</v>
      </c>
      <c r="C8" s="4" t="s">
        <v>146</v>
      </c>
      <c r="D8" s="2" t="s">
        <v>8</v>
      </c>
      <c r="E8" s="12"/>
      <c r="F8" s="29"/>
      <c r="G8" s="9"/>
      <c r="H8" s="14"/>
      <c r="I8" s="14">
        <v>1</v>
      </c>
      <c r="J8" s="14">
        <v>4</v>
      </c>
      <c r="K8" s="14">
        <v>129</v>
      </c>
      <c r="L8" s="14">
        <v>151</v>
      </c>
      <c r="M8" s="14">
        <v>178</v>
      </c>
      <c r="N8" s="14">
        <v>178</v>
      </c>
      <c r="O8" s="9">
        <v>180</v>
      </c>
      <c r="P8" s="9">
        <v>181</v>
      </c>
      <c r="Q8" s="9">
        <v>215</v>
      </c>
      <c r="R8" s="9">
        <v>215</v>
      </c>
      <c r="S8" s="9">
        <v>216</v>
      </c>
      <c r="T8" s="9">
        <v>218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</row>
    <row r="9" spans="1:130" ht="47.25" x14ac:dyDescent="0.25">
      <c r="A9" s="22">
        <v>8</v>
      </c>
      <c r="B9" s="2" t="s">
        <v>596</v>
      </c>
      <c r="C9" s="4" t="s">
        <v>9</v>
      </c>
      <c r="D9" s="2" t="s">
        <v>7</v>
      </c>
      <c r="E9" s="12"/>
      <c r="F9" s="29"/>
      <c r="G9" s="9"/>
      <c r="H9" s="14">
        <v>6</v>
      </c>
      <c r="I9" s="14">
        <v>8</v>
      </c>
      <c r="J9" s="14">
        <v>10</v>
      </c>
      <c r="K9" s="14">
        <v>20</v>
      </c>
      <c r="L9" s="14">
        <v>20</v>
      </c>
      <c r="M9" s="14">
        <v>21</v>
      </c>
      <c r="N9" s="14">
        <v>21</v>
      </c>
      <c r="O9" s="9">
        <v>21</v>
      </c>
      <c r="P9" s="9">
        <v>25</v>
      </c>
      <c r="Q9" s="9">
        <v>25</v>
      </c>
      <c r="R9" s="9">
        <v>27</v>
      </c>
      <c r="S9" s="9">
        <v>27</v>
      </c>
      <c r="T9" s="9">
        <v>33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</row>
    <row r="10" spans="1:130" s="49" customFormat="1" ht="78.75" x14ac:dyDescent="0.25">
      <c r="A10" s="44">
        <v>9</v>
      </c>
      <c r="B10" s="45" t="s">
        <v>147</v>
      </c>
      <c r="C10" s="45" t="s">
        <v>148</v>
      </c>
      <c r="D10" s="45" t="s">
        <v>2</v>
      </c>
      <c r="E10" s="46">
        <v>747</v>
      </c>
      <c r="F10" s="47">
        <v>598</v>
      </c>
      <c r="G10" s="48">
        <v>1</v>
      </c>
      <c r="H10" s="48">
        <v>1</v>
      </c>
      <c r="I10" s="48">
        <v>372</v>
      </c>
      <c r="J10" s="48">
        <v>534</v>
      </c>
      <c r="K10" s="48">
        <v>599</v>
      </c>
      <c r="L10" s="48">
        <v>599</v>
      </c>
      <c r="M10" s="48">
        <v>599</v>
      </c>
      <c r="N10" s="48">
        <v>600</v>
      </c>
      <c r="O10" s="48">
        <v>601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</row>
    <row r="11" spans="1:130" ht="94.5" x14ac:dyDescent="0.25">
      <c r="A11" s="22">
        <v>10</v>
      </c>
      <c r="B11" s="2" t="s">
        <v>10</v>
      </c>
      <c r="C11" s="5" t="s">
        <v>149</v>
      </c>
      <c r="D11" s="2" t="s">
        <v>2</v>
      </c>
      <c r="E11" s="12"/>
      <c r="F11" s="29"/>
      <c r="G11" s="9"/>
      <c r="H11" s="14">
        <v>44</v>
      </c>
      <c r="I11" s="14">
        <v>244</v>
      </c>
      <c r="J11" s="14">
        <v>247</v>
      </c>
      <c r="K11" s="14">
        <v>349</v>
      </c>
      <c r="L11" s="14">
        <v>433</v>
      </c>
      <c r="M11" s="14">
        <v>439</v>
      </c>
      <c r="N11" s="14">
        <v>441</v>
      </c>
      <c r="O11" s="9">
        <v>441</v>
      </c>
      <c r="P11" s="9">
        <v>441</v>
      </c>
      <c r="Q11" s="9">
        <v>445</v>
      </c>
      <c r="R11" s="9">
        <v>446</v>
      </c>
      <c r="S11" s="9">
        <v>446</v>
      </c>
      <c r="T11" s="9">
        <v>516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</row>
    <row r="12" spans="1:130" s="20" customFormat="1" ht="63" x14ac:dyDescent="0.25">
      <c r="A12" s="25">
        <v>11</v>
      </c>
      <c r="B12" s="26" t="s">
        <v>150</v>
      </c>
      <c r="C12" s="26" t="s">
        <v>151</v>
      </c>
      <c r="D12" s="26" t="s">
        <v>11</v>
      </c>
      <c r="E12" s="27">
        <v>271</v>
      </c>
      <c r="F12" s="30">
        <v>163</v>
      </c>
      <c r="G12" s="19">
        <v>1</v>
      </c>
      <c r="H12" s="19">
        <v>19</v>
      </c>
      <c r="I12" s="19">
        <v>229</v>
      </c>
      <c r="J12" s="19">
        <v>230</v>
      </c>
      <c r="K12" s="19">
        <v>234</v>
      </c>
      <c r="L12" s="19">
        <v>234</v>
      </c>
      <c r="M12" s="19">
        <v>234</v>
      </c>
      <c r="N12" s="19">
        <v>234</v>
      </c>
      <c r="O12" s="19">
        <v>234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</row>
    <row r="13" spans="1:130" s="20" customFormat="1" ht="63" x14ac:dyDescent="0.25">
      <c r="A13" s="25">
        <v>12</v>
      </c>
      <c r="B13" s="26" t="s">
        <v>12</v>
      </c>
      <c r="C13" s="26" t="s">
        <v>13</v>
      </c>
      <c r="D13" s="26" t="s">
        <v>14</v>
      </c>
      <c r="E13" s="27">
        <v>40</v>
      </c>
      <c r="F13" s="30">
        <v>16</v>
      </c>
      <c r="G13" s="19"/>
      <c r="H13" s="19">
        <v>3</v>
      </c>
      <c r="I13" s="19">
        <v>34</v>
      </c>
      <c r="J13" s="19">
        <v>36</v>
      </c>
      <c r="K13" s="19">
        <v>37</v>
      </c>
      <c r="L13" s="19">
        <v>37</v>
      </c>
      <c r="M13" s="19">
        <v>38</v>
      </c>
      <c r="N13" s="19">
        <v>39</v>
      </c>
      <c r="O13" s="19">
        <v>41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</row>
    <row r="14" spans="1:130" s="20" customFormat="1" ht="110.25" x14ac:dyDescent="0.25">
      <c r="A14" s="25">
        <v>13</v>
      </c>
      <c r="B14" s="26" t="s">
        <v>152</v>
      </c>
      <c r="C14" s="26" t="s">
        <v>15</v>
      </c>
      <c r="D14" s="26" t="s">
        <v>2</v>
      </c>
      <c r="E14" s="27">
        <v>481</v>
      </c>
      <c r="F14" s="30">
        <f>E14*2*0.4</f>
        <v>384.8</v>
      </c>
      <c r="G14" s="19"/>
      <c r="H14" s="19">
        <v>146</v>
      </c>
      <c r="I14" s="19">
        <v>158</v>
      </c>
      <c r="J14" s="19">
        <v>185</v>
      </c>
      <c r="K14" s="19">
        <v>383</v>
      </c>
      <c r="L14" s="19">
        <v>422</v>
      </c>
      <c r="M14" s="19">
        <v>423</v>
      </c>
      <c r="N14" s="19">
        <v>423</v>
      </c>
      <c r="O14" s="19">
        <v>423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</row>
    <row r="15" spans="1:130" ht="63" x14ac:dyDescent="0.25">
      <c r="A15" s="22">
        <v>14</v>
      </c>
      <c r="B15" s="2" t="s">
        <v>553</v>
      </c>
      <c r="C15" s="4" t="s">
        <v>153</v>
      </c>
      <c r="D15" s="2" t="s">
        <v>16</v>
      </c>
      <c r="E15" s="12">
        <v>368</v>
      </c>
      <c r="F15" s="29">
        <f>E15*1.5*0.4</f>
        <v>220.8</v>
      </c>
      <c r="G15" s="9">
        <v>79</v>
      </c>
      <c r="H15" s="14">
        <v>114</v>
      </c>
      <c r="I15" s="14">
        <v>126</v>
      </c>
      <c r="J15" s="14">
        <v>126</v>
      </c>
      <c r="K15" s="14">
        <v>129</v>
      </c>
      <c r="L15" s="14">
        <v>133</v>
      </c>
      <c r="M15" s="14">
        <v>135</v>
      </c>
      <c r="N15" s="14">
        <v>135</v>
      </c>
      <c r="O15" s="9">
        <v>138</v>
      </c>
      <c r="P15" s="9">
        <v>138</v>
      </c>
      <c r="Q15" s="9">
        <v>141</v>
      </c>
      <c r="R15" s="9">
        <v>141</v>
      </c>
      <c r="S15" s="9">
        <v>141</v>
      </c>
      <c r="T15" s="9">
        <v>144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</row>
    <row r="16" spans="1:130" ht="63" x14ac:dyDescent="0.25">
      <c r="A16" s="22">
        <v>15</v>
      </c>
      <c r="B16" s="2" t="s">
        <v>154</v>
      </c>
      <c r="C16" s="4" t="s">
        <v>17</v>
      </c>
      <c r="D16" s="2" t="s">
        <v>2</v>
      </c>
      <c r="E16" s="12">
        <v>872</v>
      </c>
      <c r="F16" s="29">
        <v>600</v>
      </c>
      <c r="G16" s="9">
        <v>10</v>
      </c>
      <c r="H16" s="14">
        <v>14</v>
      </c>
      <c r="I16" s="14">
        <v>21</v>
      </c>
      <c r="J16" s="14">
        <v>21</v>
      </c>
      <c r="K16" s="14">
        <v>24</v>
      </c>
      <c r="L16" s="14">
        <v>29</v>
      </c>
      <c r="M16" s="14">
        <v>32</v>
      </c>
      <c r="N16" s="14">
        <v>32</v>
      </c>
      <c r="O16" s="9">
        <v>33</v>
      </c>
      <c r="P16" s="9">
        <v>33</v>
      </c>
      <c r="Q16" s="9">
        <v>35</v>
      </c>
      <c r="R16" s="9">
        <v>36</v>
      </c>
      <c r="S16" s="9">
        <v>38</v>
      </c>
      <c r="T16" s="9">
        <v>42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</row>
    <row r="17" spans="1:130" ht="63" x14ac:dyDescent="0.25">
      <c r="A17" s="22">
        <v>16</v>
      </c>
      <c r="B17" s="2" t="s">
        <v>18</v>
      </c>
      <c r="C17" s="4" t="s">
        <v>155</v>
      </c>
      <c r="D17" s="2" t="s">
        <v>16</v>
      </c>
      <c r="E17" s="12">
        <v>354</v>
      </c>
      <c r="F17" s="29">
        <f>E17*1.5*0.4</f>
        <v>212.4</v>
      </c>
      <c r="G17" s="9"/>
      <c r="H17" s="14">
        <v>1</v>
      </c>
      <c r="I17" s="14">
        <v>6</v>
      </c>
      <c r="J17" s="14">
        <v>6</v>
      </c>
      <c r="K17" s="14">
        <v>7</v>
      </c>
      <c r="L17" s="14">
        <v>7</v>
      </c>
      <c r="M17" s="14">
        <v>8</v>
      </c>
      <c r="N17" s="14">
        <v>8</v>
      </c>
      <c r="O17" s="9">
        <v>9</v>
      </c>
      <c r="P17" s="9">
        <v>9</v>
      </c>
      <c r="Q17" s="9">
        <v>10</v>
      </c>
      <c r="R17" s="9">
        <v>10</v>
      </c>
      <c r="S17" s="9">
        <v>11</v>
      </c>
      <c r="T17" s="9">
        <v>11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</row>
    <row r="18" spans="1:130" ht="63" x14ac:dyDescent="0.25">
      <c r="A18" s="22">
        <v>17</v>
      </c>
      <c r="B18" s="2" t="s">
        <v>156</v>
      </c>
      <c r="C18" s="4" t="s">
        <v>19</v>
      </c>
      <c r="D18" s="2" t="s">
        <v>2</v>
      </c>
      <c r="E18" s="12">
        <v>171</v>
      </c>
      <c r="F18" s="29">
        <f>E18*2*0.4</f>
        <v>136.80000000000001</v>
      </c>
      <c r="G18" s="9"/>
      <c r="H18" s="14">
        <v>1</v>
      </c>
      <c r="I18" s="14">
        <v>87</v>
      </c>
      <c r="J18" s="14">
        <v>88</v>
      </c>
      <c r="K18" s="14">
        <v>88</v>
      </c>
      <c r="L18" s="14">
        <v>105</v>
      </c>
      <c r="M18" s="14">
        <v>112</v>
      </c>
      <c r="N18" s="14">
        <v>112</v>
      </c>
      <c r="O18" s="9">
        <v>112</v>
      </c>
      <c r="P18" s="9">
        <v>112</v>
      </c>
      <c r="Q18" s="9">
        <v>113</v>
      </c>
      <c r="R18" s="9">
        <v>113</v>
      </c>
      <c r="S18" s="9">
        <v>113</v>
      </c>
      <c r="T18" s="9">
        <v>113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</row>
    <row r="19" spans="1:130" ht="47.25" x14ac:dyDescent="0.25">
      <c r="A19" s="22">
        <v>18</v>
      </c>
      <c r="B19" s="2" t="s">
        <v>554</v>
      </c>
      <c r="C19" s="4" t="s">
        <v>20</v>
      </c>
      <c r="D19" s="2" t="s">
        <v>2</v>
      </c>
      <c r="E19" s="12">
        <v>230</v>
      </c>
      <c r="F19" s="29">
        <v>184</v>
      </c>
      <c r="G19" s="9">
        <v>1</v>
      </c>
      <c r="H19" s="14">
        <v>17</v>
      </c>
      <c r="I19" s="14">
        <v>20</v>
      </c>
      <c r="J19" s="14">
        <v>20</v>
      </c>
      <c r="K19" s="14">
        <v>21</v>
      </c>
      <c r="L19" s="14">
        <v>21</v>
      </c>
      <c r="M19" s="14">
        <v>43</v>
      </c>
      <c r="N19" s="14">
        <v>43</v>
      </c>
      <c r="O19" s="9">
        <v>44</v>
      </c>
      <c r="P19" s="9">
        <v>44</v>
      </c>
      <c r="Q19" s="9">
        <v>44</v>
      </c>
      <c r="R19" s="9">
        <v>44</v>
      </c>
      <c r="S19" s="9">
        <v>44</v>
      </c>
      <c r="T19" s="9">
        <v>44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</row>
    <row r="20" spans="1:130" ht="47.25" x14ac:dyDescent="0.25">
      <c r="A20" s="22">
        <v>19</v>
      </c>
      <c r="B20" s="2" t="s">
        <v>157</v>
      </c>
      <c r="C20" s="4" t="s">
        <v>21</v>
      </c>
      <c r="D20" s="2" t="s">
        <v>2</v>
      </c>
      <c r="E20" s="12">
        <v>305</v>
      </c>
      <c r="F20" s="29">
        <f>E20*2*0.4</f>
        <v>244</v>
      </c>
      <c r="G20" s="9"/>
      <c r="H20" s="14"/>
      <c r="I20" s="14">
        <v>75</v>
      </c>
      <c r="J20" s="14">
        <v>75</v>
      </c>
      <c r="K20" s="14">
        <v>75</v>
      </c>
      <c r="L20" s="14">
        <v>76</v>
      </c>
      <c r="M20" s="14">
        <v>77</v>
      </c>
      <c r="N20" s="14">
        <v>77</v>
      </c>
      <c r="O20" s="9">
        <v>78</v>
      </c>
      <c r="P20" s="9">
        <v>78</v>
      </c>
      <c r="Q20" s="9">
        <v>78</v>
      </c>
      <c r="R20" s="9">
        <v>79</v>
      </c>
      <c r="S20" s="9">
        <v>79</v>
      </c>
      <c r="T20" s="9">
        <v>110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</row>
    <row r="21" spans="1:130" ht="78.75" x14ac:dyDescent="0.25">
      <c r="A21" s="22">
        <v>20</v>
      </c>
      <c r="B21" s="2" t="s">
        <v>158</v>
      </c>
      <c r="C21" s="4" t="s">
        <v>22</v>
      </c>
      <c r="D21" s="2" t="s">
        <v>2</v>
      </c>
      <c r="E21" s="12">
        <v>242</v>
      </c>
      <c r="F21" s="29">
        <v>194</v>
      </c>
      <c r="G21" s="9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9">
        <v>1</v>
      </c>
      <c r="P21" s="9">
        <v>1</v>
      </c>
      <c r="Q21" s="9">
        <v>8</v>
      </c>
      <c r="R21" s="9">
        <v>8</v>
      </c>
      <c r="S21" s="9">
        <v>8</v>
      </c>
      <c r="T21" s="9">
        <v>59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</row>
    <row r="22" spans="1:130" s="49" customFormat="1" ht="63" x14ac:dyDescent="0.25">
      <c r="A22" s="44">
        <v>21</v>
      </c>
      <c r="B22" s="45" t="s">
        <v>159</v>
      </c>
      <c r="C22" s="45" t="s">
        <v>23</v>
      </c>
      <c r="D22" s="45" t="s">
        <v>2</v>
      </c>
      <c r="E22" s="46">
        <f>125+47</f>
        <v>172</v>
      </c>
      <c r="F22" s="47">
        <v>69</v>
      </c>
      <c r="G22" s="48"/>
      <c r="H22" s="48"/>
      <c r="I22" s="48">
        <v>2</v>
      </c>
      <c r="J22" s="48">
        <v>2</v>
      </c>
      <c r="K22" s="48">
        <v>3</v>
      </c>
      <c r="L22" s="48">
        <v>3</v>
      </c>
      <c r="M22" s="48">
        <v>3</v>
      </c>
      <c r="N22" s="48">
        <v>4</v>
      </c>
      <c r="O22" s="48">
        <v>4</v>
      </c>
      <c r="P22" s="48">
        <v>4</v>
      </c>
      <c r="Q22" s="48">
        <v>4</v>
      </c>
      <c r="R22" s="48">
        <v>56</v>
      </c>
      <c r="S22" s="48">
        <v>66</v>
      </c>
      <c r="T22" s="48">
        <v>96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</row>
    <row r="23" spans="1:130" s="20" customFormat="1" ht="78.75" x14ac:dyDescent="0.25">
      <c r="A23" s="25">
        <v>22</v>
      </c>
      <c r="B23" s="26" t="s">
        <v>160</v>
      </c>
      <c r="C23" s="26" t="s">
        <v>24</v>
      </c>
      <c r="D23" s="26" t="s">
        <v>2</v>
      </c>
      <c r="E23" s="27">
        <v>301</v>
      </c>
      <c r="F23" s="30">
        <f>E23*2*0.4</f>
        <v>240.8</v>
      </c>
      <c r="G23" s="19"/>
      <c r="H23" s="19">
        <v>4</v>
      </c>
      <c r="I23" s="19">
        <v>222</v>
      </c>
      <c r="J23" s="19">
        <v>229</v>
      </c>
      <c r="K23" s="19">
        <v>232</v>
      </c>
      <c r="L23" s="19">
        <v>260</v>
      </c>
      <c r="M23" s="19">
        <v>262</v>
      </c>
      <c r="N23" s="19">
        <v>262</v>
      </c>
      <c r="O23" s="19">
        <v>263</v>
      </c>
      <c r="P23" s="19">
        <v>263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</row>
    <row r="24" spans="1:130" ht="78.75" x14ac:dyDescent="0.25">
      <c r="A24" s="22">
        <v>23</v>
      </c>
      <c r="B24" s="2" t="s">
        <v>161</v>
      </c>
      <c r="C24" s="4" t="s">
        <v>25</v>
      </c>
      <c r="D24" s="2" t="s">
        <v>2</v>
      </c>
      <c r="E24" s="12"/>
      <c r="F24" s="29"/>
      <c r="G24" s="9"/>
      <c r="H24" s="14">
        <v>2</v>
      </c>
      <c r="I24" s="14">
        <v>97</v>
      </c>
      <c r="J24" s="14">
        <v>98</v>
      </c>
      <c r="K24" s="14">
        <v>104</v>
      </c>
      <c r="L24" s="14">
        <v>115</v>
      </c>
      <c r="M24" s="14">
        <v>116</v>
      </c>
      <c r="N24" s="14">
        <v>117</v>
      </c>
      <c r="O24" s="9">
        <v>117</v>
      </c>
      <c r="P24" s="9">
        <v>117</v>
      </c>
      <c r="Q24" s="9">
        <v>117</v>
      </c>
      <c r="R24" s="9">
        <v>118</v>
      </c>
      <c r="S24" s="9">
        <v>118</v>
      </c>
      <c r="T24" s="9">
        <v>240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</row>
    <row r="25" spans="1:130" ht="78.75" x14ac:dyDescent="0.25">
      <c r="A25" s="22">
        <v>24</v>
      </c>
      <c r="B25" s="2" t="s">
        <v>162</v>
      </c>
      <c r="C25" s="4" t="s">
        <v>26</v>
      </c>
      <c r="D25" s="2" t="s">
        <v>2</v>
      </c>
      <c r="E25" s="12"/>
      <c r="F25" s="29"/>
      <c r="G25" s="9"/>
      <c r="H25" s="14"/>
      <c r="I25" s="14"/>
      <c r="J25" s="14"/>
      <c r="K25" s="14"/>
      <c r="L25" s="14"/>
      <c r="M25" s="14"/>
      <c r="N25" s="14"/>
      <c r="O25" s="9"/>
      <c r="P25" s="9"/>
      <c r="Q25" s="9">
        <v>0</v>
      </c>
      <c r="R25" s="9">
        <v>1</v>
      </c>
      <c r="S25" s="9">
        <v>1</v>
      </c>
      <c r="T25" s="9">
        <v>9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</row>
    <row r="26" spans="1:130" ht="63" x14ac:dyDescent="0.25">
      <c r="A26" s="22">
        <v>25</v>
      </c>
      <c r="B26" s="2" t="s">
        <v>163</v>
      </c>
      <c r="C26" s="4" t="s">
        <v>164</v>
      </c>
      <c r="D26" s="2" t="s">
        <v>2</v>
      </c>
      <c r="E26" s="12"/>
      <c r="F26" s="29"/>
      <c r="G26" s="9">
        <v>88</v>
      </c>
      <c r="H26" s="14">
        <v>140</v>
      </c>
      <c r="I26" s="14">
        <v>145</v>
      </c>
      <c r="J26" s="14">
        <v>145</v>
      </c>
      <c r="K26" s="14">
        <v>149</v>
      </c>
      <c r="L26" s="14">
        <v>150</v>
      </c>
      <c r="M26" s="14">
        <v>150</v>
      </c>
      <c r="N26" s="14">
        <v>150</v>
      </c>
      <c r="O26" s="9">
        <v>150</v>
      </c>
      <c r="P26" s="9">
        <v>150</v>
      </c>
      <c r="Q26" s="9">
        <v>150</v>
      </c>
      <c r="R26" s="9">
        <v>150</v>
      </c>
      <c r="S26" s="9">
        <v>150</v>
      </c>
      <c r="T26" s="9">
        <v>150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</row>
    <row r="27" spans="1:130" ht="63" x14ac:dyDescent="0.25">
      <c r="A27" s="22">
        <v>26</v>
      </c>
      <c r="B27" s="2" t="s">
        <v>165</v>
      </c>
      <c r="C27" s="4" t="s">
        <v>27</v>
      </c>
      <c r="D27" s="2" t="s">
        <v>2</v>
      </c>
      <c r="E27" s="12">
        <v>607</v>
      </c>
      <c r="F27" s="29">
        <v>486</v>
      </c>
      <c r="G27" s="9">
        <v>5</v>
      </c>
      <c r="H27" s="14">
        <v>13</v>
      </c>
      <c r="I27" s="14">
        <v>21</v>
      </c>
      <c r="J27" s="14">
        <v>31</v>
      </c>
      <c r="K27" s="14">
        <v>32</v>
      </c>
      <c r="L27" s="14">
        <v>33</v>
      </c>
      <c r="M27" s="14">
        <v>33</v>
      </c>
      <c r="N27" s="14">
        <v>394</v>
      </c>
      <c r="O27" s="9">
        <v>443</v>
      </c>
      <c r="P27" s="9">
        <v>445</v>
      </c>
      <c r="Q27" s="9">
        <v>445</v>
      </c>
      <c r="R27" s="9">
        <v>446</v>
      </c>
      <c r="S27" s="9">
        <v>467</v>
      </c>
      <c r="T27" s="9">
        <v>468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</row>
    <row r="28" spans="1:130" ht="63" x14ac:dyDescent="0.25">
      <c r="A28" s="22">
        <v>27</v>
      </c>
      <c r="B28" s="2" t="s">
        <v>166</v>
      </c>
      <c r="C28" s="4" t="s">
        <v>28</v>
      </c>
      <c r="D28" s="2" t="s">
        <v>2</v>
      </c>
      <c r="E28" s="12">
        <v>277</v>
      </c>
      <c r="F28" s="29">
        <f>E28*2*0.4</f>
        <v>221.60000000000002</v>
      </c>
      <c r="G28" s="9">
        <v>1</v>
      </c>
      <c r="H28" s="14">
        <v>1</v>
      </c>
      <c r="I28" s="14">
        <v>2</v>
      </c>
      <c r="J28" s="14">
        <v>2</v>
      </c>
      <c r="K28" s="14">
        <v>3</v>
      </c>
      <c r="L28" s="14">
        <v>3</v>
      </c>
      <c r="M28" s="14">
        <v>3</v>
      </c>
      <c r="N28" s="14">
        <v>3</v>
      </c>
      <c r="O28" s="9">
        <v>3</v>
      </c>
      <c r="P28" s="9">
        <v>3</v>
      </c>
      <c r="Q28" s="9">
        <v>39</v>
      </c>
      <c r="R28" s="9">
        <v>40</v>
      </c>
      <c r="S28" s="9">
        <v>40</v>
      </c>
      <c r="T28" s="9">
        <v>123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</row>
    <row r="29" spans="1:130" ht="63" x14ac:dyDescent="0.25">
      <c r="A29" s="22">
        <v>28</v>
      </c>
      <c r="B29" s="2" t="s">
        <v>29</v>
      </c>
      <c r="C29" s="4" t="s">
        <v>167</v>
      </c>
      <c r="D29" s="2" t="s">
        <v>2</v>
      </c>
      <c r="E29" s="12"/>
      <c r="F29" s="29"/>
      <c r="G29" s="9"/>
      <c r="H29" s="14"/>
      <c r="I29" s="14">
        <v>3</v>
      </c>
      <c r="J29" s="14">
        <v>3</v>
      </c>
      <c r="K29" s="14">
        <v>3</v>
      </c>
      <c r="L29" s="14">
        <v>3</v>
      </c>
      <c r="M29" s="14">
        <v>3</v>
      </c>
      <c r="N29" s="14">
        <v>3</v>
      </c>
      <c r="O29" s="9">
        <v>3</v>
      </c>
      <c r="P29" s="9">
        <v>4</v>
      </c>
      <c r="Q29" s="9">
        <v>4</v>
      </c>
      <c r="R29" s="9">
        <v>4</v>
      </c>
      <c r="S29" s="9">
        <v>5</v>
      </c>
      <c r="T29" s="9">
        <v>132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</row>
    <row r="30" spans="1:130" ht="63" x14ac:dyDescent="0.25">
      <c r="A30" s="22">
        <v>29</v>
      </c>
      <c r="B30" s="2" t="s">
        <v>30</v>
      </c>
      <c r="C30" s="4" t="s">
        <v>168</v>
      </c>
      <c r="D30" s="2" t="s">
        <v>2</v>
      </c>
      <c r="E30" s="16">
        <v>182</v>
      </c>
      <c r="F30" s="29">
        <f>E30*2*0.4</f>
        <v>145.6</v>
      </c>
      <c r="G30" s="9">
        <v>39</v>
      </c>
      <c r="H30" s="14">
        <v>57</v>
      </c>
      <c r="I30" s="14">
        <v>91</v>
      </c>
      <c r="J30" s="14">
        <v>96</v>
      </c>
      <c r="K30" s="14">
        <v>99</v>
      </c>
      <c r="L30" s="14">
        <v>99</v>
      </c>
      <c r="M30" s="14">
        <v>102</v>
      </c>
      <c r="N30" s="14">
        <v>102</v>
      </c>
      <c r="O30" s="9">
        <v>102</v>
      </c>
      <c r="P30" s="9">
        <v>102</v>
      </c>
      <c r="Q30" s="9">
        <v>102</v>
      </c>
      <c r="R30" s="9">
        <v>102</v>
      </c>
      <c r="S30" s="9">
        <v>102</v>
      </c>
      <c r="T30" s="9">
        <v>133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</row>
    <row r="31" spans="1:130" ht="63" x14ac:dyDescent="0.25">
      <c r="A31" s="22">
        <v>30</v>
      </c>
      <c r="B31" s="2" t="s">
        <v>31</v>
      </c>
      <c r="C31" s="4" t="s">
        <v>169</v>
      </c>
      <c r="D31" s="2" t="s">
        <v>2</v>
      </c>
      <c r="E31" s="12"/>
      <c r="F31" s="29"/>
      <c r="G31" s="9"/>
      <c r="H31" s="14">
        <v>11</v>
      </c>
      <c r="I31" s="14">
        <v>18</v>
      </c>
      <c r="J31" s="14">
        <v>18</v>
      </c>
      <c r="K31" s="14">
        <v>23</v>
      </c>
      <c r="L31" s="14">
        <v>23</v>
      </c>
      <c r="M31" s="14">
        <v>24</v>
      </c>
      <c r="N31" s="14">
        <v>24</v>
      </c>
      <c r="O31" s="9">
        <v>24</v>
      </c>
      <c r="P31" s="9">
        <v>24</v>
      </c>
      <c r="Q31" s="9">
        <v>24</v>
      </c>
      <c r="R31" s="9">
        <v>24</v>
      </c>
      <c r="S31" s="9">
        <v>24</v>
      </c>
      <c r="T31" s="9">
        <v>34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</row>
    <row r="32" spans="1:130" ht="63" x14ac:dyDescent="0.25">
      <c r="A32" s="22">
        <v>31</v>
      </c>
      <c r="B32" s="2" t="s">
        <v>170</v>
      </c>
      <c r="C32" s="4" t="s">
        <v>171</v>
      </c>
      <c r="D32" s="2" t="s">
        <v>2</v>
      </c>
      <c r="E32" s="12">
        <v>296</v>
      </c>
      <c r="F32" s="29">
        <v>237</v>
      </c>
      <c r="G32" s="9"/>
      <c r="H32" s="14">
        <v>4</v>
      </c>
      <c r="I32" s="14">
        <v>5</v>
      </c>
      <c r="J32" s="14">
        <v>6</v>
      </c>
      <c r="K32" s="14">
        <v>9</v>
      </c>
      <c r="L32" s="14">
        <v>97</v>
      </c>
      <c r="M32" s="14">
        <v>143</v>
      </c>
      <c r="N32" s="14">
        <v>143</v>
      </c>
      <c r="O32" s="9">
        <v>143</v>
      </c>
      <c r="P32" s="9">
        <v>143</v>
      </c>
      <c r="Q32" s="9">
        <v>149</v>
      </c>
      <c r="R32" s="9">
        <v>151</v>
      </c>
      <c r="S32" s="9">
        <v>151</v>
      </c>
      <c r="T32" s="9">
        <v>151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</row>
    <row r="33" spans="1:130" ht="63" x14ac:dyDescent="0.25">
      <c r="A33" s="22">
        <v>32</v>
      </c>
      <c r="B33" s="2" t="s">
        <v>172</v>
      </c>
      <c r="C33" s="4" t="s">
        <v>173</v>
      </c>
      <c r="D33" s="2" t="s">
        <v>2</v>
      </c>
      <c r="E33" s="12"/>
      <c r="F33" s="29"/>
      <c r="G33" s="9">
        <v>3</v>
      </c>
      <c r="H33" s="14">
        <v>8</v>
      </c>
      <c r="I33" s="14">
        <v>19</v>
      </c>
      <c r="J33" s="14">
        <v>19</v>
      </c>
      <c r="K33" s="14">
        <v>19</v>
      </c>
      <c r="L33" s="14">
        <v>19</v>
      </c>
      <c r="M33" s="14">
        <v>19</v>
      </c>
      <c r="N33" s="14">
        <v>26</v>
      </c>
      <c r="O33" s="9">
        <v>29</v>
      </c>
      <c r="P33" s="9">
        <v>29</v>
      </c>
      <c r="Q33" s="9">
        <v>47</v>
      </c>
      <c r="R33" s="9">
        <v>52</v>
      </c>
      <c r="S33" s="9">
        <v>61</v>
      </c>
      <c r="T33" s="9">
        <v>64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</row>
    <row r="34" spans="1:130" ht="63" x14ac:dyDescent="0.25">
      <c r="A34" s="22">
        <v>33</v>
      </c>
      <c r="B34" s="2" t="s">
        <v>174</v>
      </c>
      <c r="C34" s="4" t="s">
        <v>175</v>
      </c>
      <c r="D34" s="2" t="s">
        <v>2</v>
      </c>
      <c r="E34" s="12">
        <v>213</v>
      </c>
      <c r="F34" s="29">
        <f>E34*2*0.4</f>
        <v>170.4</v>
      </c>
      <c r="G34" s="9">
        <v>1</v>
      </c>
      <c r="H34" s="14">
        <v>1</v>
      </c>
      <c r="I34" s="14">
        <v>4</v>
      </c>
      <c r="J34" s="14">
        <v>4</v>
      </c>
      <c r="K34" s="14">
        <v>4</v>
      </c>
      <c r="L34" s="14">
        <v>4</v>
      </c>
      <c r="M34" s="14">
        <v>4</v>
      </c>
      <c r="N34" s="14">
        <v>4</v>
      </c>
      <c r="O34" s="9">
        <v>4</v>
      </c>
      <c r="P34" s="9">
        <v>4</v>
      </c>
      <c r="Q34" s="9">
        <v>4</v>
      </c>
      <c r="R34" s="9">
        <v>5</v>
      </c>
      <c r="S34" s="9">
        <v>5</v>
      </c>
      <c r="T34" s="9">
        <v>6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</row>
    <row r="35" spans="1:130" s="49" customFormat="1" ht="63" x14ac:dyDescent="0.25">
      <c r="A35" s="44">
        <v>34</v>
      </c>
      <c r="B35" s="45" t="s">
        <v>176</v>
      </c>
      <c r="C35" s="45" t="s">
        <v>177</v>
      </c>
      <c r="D35" s="45" t="s">
        <v>2</v>
      </c>
      <c r="E35" s="46">
        <v>605</v>
      </c>
      <c r="F35" s="47">
        <f>E35*2*0.4</f>
        <v>484</v>
      </c>
      <c r="G35" s="48">
        <v>1</v>
      </c>
      <c r="H35" s="48">
        <v>1</v>
      </c>
      <c r="I35" s="48">
        <v>126</v>
      </c>
      <c r="J35" s="48">
        <v>272</v>
      </c>
      <c r="K35" s="48">
        <v>321</v>
      </c>
      <c r="L35" s="48">
        <v>344</v>
      </c>
      <c r="M35" s="48">
        <v>450</v>
      </c>
      <c r="N35" s="48">
        <v>474</v>
      </c>
      <c r="O35" s="48">
        <v>474</v>
      </c>
      <c r="P35" s="48">
        <v>474</v>
      </c>
      <c r="Q35" s="48">
        <v>487</v>
      </c>
      <c r="R35" s="48">
        <v>487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</row>
    <row r="36" spans="1:130" ht="94.5" x14ac:dyDescent="0.25">
      <c r="A36" s="22">
        <v>35</v>
      </c>
      <c r="B36" s="2" t="s">
        <v>32</v>
      </c>
      <c r="C36" s="5" t="s">
        <v>178</v>
      </c>
      <c r="D36" s="2" t="s">
        <v>2</v>
      </c>
      <c r="E36" s="12">
        <v>2583</v>
      </c>
      <c r="F36" s="29">
        <v>600</v>
      </c>
      <c r="G36" s="9"/>
      <c r="H36" s="14">
        <v>1</v>
      </c>
      <c r="I36" s="14">
        <v>7</v>
      </c>
      <c r="J36" s="14">
        <v>8</v>
      </c>
      <c r="K36" s="14">
        <v>249</v>
      </c>
      <c r="L36" s="14">
        <v>305</v>
      </c>
      <c r="M36" s="14">
        <v>307</v>
      </c>
      <c r="N36" s="14">
        <v>307</v>
      </c>
      <c r="O36" s="9">
        <v>307</v>
      </c>
      <c r="P36" s="9">
        <v>307</v>
      </c>
      <c r="Q36" s="9">
        <v>328</v>
      </c>
      <c r="R36" s="9">
        <v>336</v>
      </c>
      <c r="S36" s="9">
        <v>339</v>
      </c>
      <c r="T36" s="9">
        <v>398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</row>
    <row r="37" spans="1:130" s="49" customFormat="1" ht="78.75" x14ac:dyDescent="0.25">
      <c r="A37" s="44">
        <v>36</v>
      </c>
      <c r="B37" s="45" t="s">
        <v>179</v>
      </c>
      <c r="C37" s="45" t="s">
        <v>33</v>
      </c>
      <c r="D37" s="45" t="s">
        <v>2</v>
      </c>
      <c r="E37" s="46">
        <v>1022</v>
      </c>
      <c r="F37" s="47">
        <v>600</v>
      </c>
      <c r="G37" s="48"/>
      <c r="H37" s="48">
        <v>3</v>
      </c>
      <c r="I37" s="48">
        <v>6</v>
      </c>
      <c r="J37" s="48">
        <v>6</v>
      </c>
      <c r="K37" s="48">
        <v>13</v>
      </c>
      <c r="L37" s="48">
        <v>409</v>
      </c>
      <c r="M37" s="48">
        <v>410</v>
      </c>
      <c r="N37" s="48">
        <v>410</v>
      </c>
      <c r="O37" s="48">
        <v>412</v>
      </c>
      <c r="P37" s="48">
        <v>412</v>
      </c>
      <c r="Q37" s="48">
        <v>657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</row>
    <row r="38" spans="1:130" ht="94.5" x14ac:dyDescent="0.25">
      <c r="A38" s="22">
        <v>37</v>
      </c>
      <c r="B38" s="2" t="s">
        <v>180</v>
      </c>
      <c r="C38" s="5" t="s">
        <v>181</v>
      </c>
      <c r="D38" s="2" t="s">
        <v>1</v>
      </c>
      <c r="E38" s="16">
        <v>665</v>
      </c>
      <c r="F38" s="29">
        <v>600</v>
      </c>
      <c r="G38" s="9"/>
      <c r="H38" s="14">
        <v>2</v>
      </c>
      <c r="I38" s="14">
        <v>2</v>
      </c>
      <c r="J38" s="14">
        <v>2</v>
      </c>
      <c r="K38" s="14">
        <v>267</v>
      </c>
      <c r="L38" s="14">
        <v>282</v>
      </c>
      <c r="M38" s="14">
        <v>324</v>
      </c>
      <c r="N38" s="14">
        <v>324</v>
      </c>
      <c r="O38" s="9">
        <v>324</v>
      </c>
      <c r="P38" s="9">
        <v>324</v>
      </c>
      <c r="Q38" s="9">
        <v>379</v>
      </c>
      <c r="R38" s="9">
        <v>513</v>
      </c>
      <c r="S38" s="9">
        <v>588</v>
      </c>
      <c r="T38" s="9">
        <v>592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</row>
    <row r="39" spans="1:130" ht="63" x14ac:dyDescent="0.25">
      <c r="A39" s="22">
        <v>38</v>
      </c>
      <c r="B39" s="2" t="s">
        <v>182</v>
      </c>
      <c r="C39" s="4" t="s">
        <v>34</v>
      </c>
      <c r="D39" s="2" t="s">
        <v>2</v>
      </c>
      <c r="E39" s="12">
        <v>1182</v>
      </c>
      <c r="F39" s="29">
        <v>600</v>
      </c>
      <c r="G39" s="9">
        <v>1</v>
      </c>
      <c r="H39" s="14">
        <v>3</v>
      </c>
      <c r="I39" s="14">
        <v>5</v>
      </c>
      <c r="J39" s="14">
        <v>6</v>
      </c>
      <c r="K39" s="14">
        <v>7</v>
      </c>
      <c r="L39" s="14">
        <v>291</v>
      </c>
      <c r="M39" s="14">
        <v>297</v>
      </c>
      <c r="N39" s="14">
        <v>299</v>
      </c>
      <c r="O39" s="9">
        <v>299</v>
      </c>
      <c r="P39" s="9">
        <v>299</v>
      </c>
      <c r="Q39" s="9">
        <v>304</v>
      </c>
      <c r="R39" s="9">
        <v>304</v>
      </c>
      <c r="S39" s="9">
        <v>304</v>
      </c>
      <c r="T39" s="9">
        <v>305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</row>
    <row r="40" spans="1:130" ht="63" x14ac:dyDescent="0.25">
      <c r="A40" s="22">
        <v>39</v>
      </c>
      <c r="B40" s="2" t="s">
        <v>35</v>
      </c>
      <c r="C40" s="4" t="s">
        <v>183</v>
      </c>
      <c r="D40" s="2" t="s">
        <v>2</v>
      </c>
      <c r="E40" s="12">
        <v>157</v>
      </c>
      <c r="F40" s="29">
        <f>E40*2*0.4</f>
        <v>125.60000000000001</v>
      </c>
      <c r="G40" s="9"/>
      <c r="H40" s="14"/>
      <c r="I40" s="14">
        <v>8</v>
      </c>
      <c r="J40" s="14">
        <v>14</v>
      </c>
      <c r="K40" s="14">
        <v>37</v>
      </c>
      <c r="L40" s="14">
        <v>51</v>
      </c>
      <c r="M40" s="14">
        <v>51</v>
      </c>
      <c r="N40" s="14">
        <v>51</v>
      </c>
      <c r="O40" s="9">
        <v>52</v>
      </c>
      <c r="P40" s="9">
        <v>53</v>
      </c>
      <c r="Q40" s="9">
        <v>54</v>
      </c>
      <c r="R40" s="9">
        <v>55</v>
      </c>
      <c r="S40" s="9">
        <v>56</v>
      </c>
      <c r="T40" s="9">
        <v>75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</row>
    <row r="41" spans="1:130" s="49" customFormat="1" ht="63" x14ac:dyDescent="0.25">
      <c r="A41" s="44">
        <v>40</v>
      </c>
      <c r="B41" s="45" t="s">
        <v>36</v>
      </c>
      <c r="C41" s="45" t="s">
        <v>184</v>
      </c>
      <c r="D41" s="45" t="s">
        <v>2</v>
      </c>
      <c r="E41" s="46">
        <v>237</v>
      </c>
      <c r="F41" s="47">
        <f>E41*2*0.4</f>
        <v>189.60000000000002</v>
      </c>
      <c r="G41" s="48"/>
      <c r="H41" s="48"/>
      <c r="I41" s="48"/>
      <c r="J41" s="48">
        <v>79</v>
      </c>
      <c r="K41" s="48">
        <v>173</v>
      </c>
      <c r="L41" s="48">
        <v>178</v>
      </c>
      <c r="M41" s="48">
        <v>180</v>
      </c>
      <c r="N41" s="48">
        <v>182</v>
      </c>
      <c r="O41" s="48">
        <v>183</v>
      </c>
      <c r="P41" s="48">
        <v>183</v>
      </c>
      <c r="Q41" s="48">
        <v>188</v>
      </c>
      <c r="R41" s="48">
        <v>192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</row>
    <row r="42" spans="1:130" ht="63" x14ac:dyDescent="0.25">
      <c r="A42" s="22">
        <v>41</v>
      </c>
      <c r="B42" s="2" t="s">
        <v>185</v>
      </c>
      <c r="C42" s="4" t="s">
        <v>186</v>
      </c>
      <c r="D42" s="2" t="s">
        <v>2</v>
      </c>
      <c r="E42" s="12"/>
      <c r="F42" s="29"/>
      <c r="G42" s="9"/>
      <c r="H42" s="14"/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</row>
    <row r="43" spans="1:130" ht="63" x14ac:dyDescent="0.25">
      <c r="A43" s="22">
        <v>42</v>
      </c>
      <c r="B43" s="2" t="s">
        <v>187</v>
      </c>
      <c r="C43" s="4" t="s">
        <v>37</v>
      </c>
      <c r="D43" s="2" t="s">
        <v>2</v>
      </c>
      <c r="E43" s="12"/>
      <c r="F43" s="29"/>
      <c r="G43" s="9"/>
      <c r="H43" s="14">
        <v>3</v>
      </c>
      <c r="I43" s="14">
        <v>20</v>
      </c>
      <c r="J43" s="14">
        <v>26</v>
      </c>
      <c r="K43" s="14">
        <v>33</v>
      </c>
      <c r="L43" s="14">
        <v>33</v>
      </c>
      <c r="M43" s="14">
        <v>34</v>
      </c>
      <c r="N43" s="14">
        <v>34</v>
      </c>
      <c r="O43" s="9">
        <v>34</v>
      </c>
      <c r="P43" s="9">
        <v>34</v>
      </c>
      <c r="Q43" s="9">
        <v>35</v>
      </c>
      <c r="R43" s="9">
        <v>35</v>
      </c>
      <c r="S43" s="9">
        <v>35</v>
      </c>
      <c r="T43" s="9">
        <v>36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</row>
    <row r="44" spans="1:130" ht="63" x14ac:dyDescent="0.25">
      <c r="A44" s="22">
        <v>43</v>
      </c>
      <c r="B44" s="2" t="s">
        <v>188</v>
      </c>
      <c r="C44" s="4" t="s">
        <v>38</v>
      </c>
      <c r="D44" s="2" t="s">
        <v>2</v>
      </c>
      <c r="E44" s="12">
        <v>96</v>
      </c>
      <c r="F44" s="29">
        <f>E44*2*0.4</f>
        <v>76.800000000000011</v>
      </c>
      <c r="G44" s="9">
        <v>1</v>
      </c>
      <c r="H44" s="14">
        <v>35</v>
      </c>
      <c r="I44" s="14">
        <v>44</v>
      </c>
      <c r="J44" s="14">
        <v>44</v>
      </c>
      <c r="K44" s="14">
        <v>45</v>
      </c>
      <c r="L44" s="14">
        <v>45</v>
      </c>
      <c r="M44" s="14">
        <v>54</v>
      </c>
      <c r="N44" s="14">
        <v>54</v>
      </c>
      <c r="O44" s="9">
        <v>54</v>
      </c>
      <c r="P44" s="9">
        <v>54</v>
      </c>
      <c r="Q44" s="9">
        <v>54</v>
      </c>
      <c r="R44" s="9">
        <v>54</v>
      </c>
      <c r="S44" s="9">
        <v>54</v>
      </c>
      <c r="T44" s="9">
        <v>55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</row>
    <row r="45" spans="1:130" s="49" customFormat="1" ht="78.75" x14ac:dyDescent="0.25">
      <c r="A45" s="44">
        <v>44</v>
      </c>
      <c r="B45" s="45" t="s">
        <v>189</v>
      </c>
      <c r="C45" s="45" t="s">
        <v>190</v>
      </c>
      <c r="D45" s="45" t="s">
        <v>2</v>
      </c>
      <c r="E45" s="46">
        <v>178</v>
      </c>
      <c r="F45" s="47">
        <f>E45*2*0.4</f>
        <v>142.4</v>
      </c>
      <c r="G45" s="48"/>
      <c r="H45" s="48">
        <v>1</v>
      </c>
      <c r="I45" s="48">
        <v>5</v>
      </c>
      <c r="J45" s="48">
        <v>5</v>
      </c>
      <c r="K45" s="48">
        <v>6</v>
      </c>
      <c r="L45" s="48">
        <v>104</v>
      </c>
      <c r="M45" s="48">
        <v>138</v>
      </c>
      <c r="N45" s="48">
        <v>140</v>
      </c>
      <c r="O45" s="48">
        <v>141</v>
      </c>
      <c r="P45" s="48">
        <v>141</v>
      </c>
      <c r="Q45" s="48">
        <v>142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</row>
    <row r="46" spans="1:130" ht="78.75" x14ac:dyDescent="0.25">
      <c r="A46" s="22">
        <v>45</v>
      </c>
      <c r="B46" s="2" t="s">
        <v>191</v>
      </c>
      <c r="C46" s="4" t="s">
        <v>192</v>
      </c>
      <c r="D46" s="2" t="s">
        <v>2</v>
      </c>
      <c r="E46" s="12"/>
      <c r="F46" s="29"/>
      <c r="G46" s="9"/>
      <c r="H46" s="14">
        <v>51</v>
      </c>
      <c r="I46" s="14">
        <v>80</v>
      </c>
      <c r="J46" s="14">
        <v>80</v>
      </c>
      <c r="K46" s="14">
        <v>82</v>
      </c>
      <c r="L46" s="14">
        <v>94</v>
      </c>
      <c r="M46" s="14">
        <v>94</v>
      </c>
      <c r="N46" s="14">
        <v>94</v>
      </c>
      <c r="O46" s="9">
        <v>94</v>
      </c>
      <c r="P46" s="9">
        <v>94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</row>
    <row r="47" spans="1:130" s="20" customFormat="1" ht="63" x14ac:dyDescent="0.25">
      <c r="A47" s="25">
        <v>46</v>
      </c>
      <c r="B47" s="26" t="s">
        <v>193</v>
      </c>
      <c r="C47" s="26" t="s">
        <v>194</v>
      </c>
      <c r="D47" s="26" t="s">
        <v>2</v>
      </c>
      <c r="E47" s="27">
        <v>253</v>
      </c>
      <c r="F47" s="30">
        <f>E47*2*0.4</f>
        <v>202.4</v>
      </c>
      <c r="G47" s="19"/>
      <c r="H47" s="19">
        <v>1</v>
      </c>
      <c r="I47" s="19">
        <v>143</v>
      </c>
      <c r="J47" s="19">
        <v>193</v>
      </c>
      <c r="K47" s="19">
        <v>207</v>
      </c>
      <c r="L47" s="19">
        <v>207</v>
      </c>
      <c r="M47" s="19">
        <v>214</v>
      </c>
      <c r="N47" s="19">
        <v>214</v>
      </c>
      <c r="O47" s="19">
        <v>214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</row>
    <row r="48" spans="1:130" ht="78.75" x14ac:dyDescent="0.25">
      <c r="A48" s="22">
        <v>47</v>
      </c>
      <c r="B48" s="2" t="s">
        <v>195</v>
      </c>
      <c r="C48" s="4" t="s">
        <v>558</v>
      </c>
      <c r="D48" s="2" t="s">
        <v>2</v>
      </c>
      <c r="E48" s="12">
        <v>193</v>
      </c>
      <c r="F48" s="29">
        <f>E48*2*0.4</f>
        <v>154.4</v>
      </c>
      <c r="G48" s="9"/>
      <c r="H48" s="14">
        <v>1</v>
      </c>
      <c r="I48" s="14">
        <v>81</v>
      </c>
      <c r="J48" s="14">
        <v>87</v>
      </c>
      <c r="K48" s="14">
        <v>114</v>
      </c>
      <c r="L48" s="14">
        <v>122</v>
      </c>
      <c r="M48" s="14">
        <v>122</v>
      </c>
      <c r="N48" s="14">
        <v>122</v>
      </c>
      <c r="O48" s="9">
        <v>122</v>
      </c>
      <c r="P48" s="9">
        <v>122</v>
      </c>
      <c r="Q48" s="9">
        <v>122</v>
      </c>
      <c r="R48" s="9">
        <v>123</v>
      </c>
      <c r="S48" s="9">
        <v>123</v>
      </c>
      <c r="T48" s="9">
        <v>124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</row>
    <row r="49" spans="1:130" s="20" customFormat="1" ht="78.75" x14ac:dyDescent="0.25">
      <c r="A49" s="25">
        <v>48</v>
      </c>
      <c r="B49" s="26" t="s">
        <v>196</v>
      </c>
      <c r="C49" s="26" t="s">
        <v>39</v>
      </c>
      <c r="D49" s="26" t="s">
        <v>2</v>
      </c>
      <c r="E49" s="27">
        <v>150</v>
      </c>
      <c r="F49" s="30">
        <f>E49*2*0.4</f>
        <v>120</v>
      </c>
      <c r="G49" s="19"/>
      <c r="H49" s="19">
        <v>3</v>
      </c>
      <c r="I49" s="19">
        <v>88</v>
      </c>
      <c r="J49" s="19">
        <v>114</v>
      </c>
      <c r="K49" s="19">
        <v>122</v>
      </c>
      <c r="L49" s="19">
        <v>122</v>
      </c>
      <c r="M49" s="19">
        <v>122</v>
      </c>
      <c r="N49" s="19">
        <v>123</v>
      </c>
      <c r="O49" s="19">
        <v>123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</row>
    <row r="50" spans="1:130" s="20" customFormat="1" ht="78.75" x14ac:dyDescent="0.25">
      <c r="A50" s="25">
        <v>49</v>
      </c>
      <c r="B50" s="26" t="s">
        <v>197</v>
      </c>
      <c r="C50" s="26" t="s">
        <v>198</v>
      </c>
      <c r="D50" s="26" t="s">
        <v>2</v>
      </c>
      <c r="E50" s="27">
        <v>220</v>
      </c>
      <c r="F50" s="30">
        <f>E50*2*0.4</f>
        <v>176</v>
      </c>
      <c r="G50" s="19"/>
      <c r="H50" s="19">
        <v>1</v>
      </c>
      <c r="I50" s="19">
        <v>5</v>
      </c>
      <c r="J50" s="19">
        <v>6</v>
      </c>
      <c r="K50" s="19">
        <v>6</v>
      </c>
      <c r="L50" s="19">
        <v>181</v>
      </c>
      <c r="M50" s="19">
        <v>181</v>
      </c>
      <c r="N50" s="19">
        <v>181</v>
      </c>
      <c r="O50" s="19">
        <v>181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</row>
    <row r="51" spans="1:130" ht="63" x14ac:dyDescent="0.25">
      <c r="A51" s="22">
        <v>50</v>
      </c>
      <c r="B51" s="2" t="s">
        <v>40</v>
      </c>
      <c r="C51" s="4" t="s">
        <v>199</v>
      </c>
      <c r="D51" s="2" t="s">
        <v>41</v>
      </c>
      <c r="E51" s="12">
        <v>1129</v>
      </c>
      <c r="F51" s="29">
        <v>600</v>
      </c>
      <c r="G51" s="9">
        <v>1</v>
      </c>
      <c r="H51" s="14">
        <v>1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310</v>
      </c>
      <c r="O51" s="9">
        <v>355</v>
      </c>
      <c r="P51" s="9">
        <v>378</v>
      </c>
      <c r="Q51" s="9">
        <v>395</v>
      </c>
      <c r="R51" s="9">
        <v>419</v>
      </c>
      <c r="S51" s="9">
        <v>434</v>
      </c>
      <c r="T51" s="9">
        <v>499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</row>
    <row r="52" spans="1:130" s="20" customFormat="1" ht="63" x14ac:dyDescent="0.25">
      <c r="A52" s="25">
        <v>51</v>
      </c>
      <c r="B52" s="26" t="s">
        <v>200</v>
      </c>
      <c r="C52" s="26" t="s">
        <v>201</v>
      </c>
      <c r="D52" s="26" t="s">
        <v>41</v>
      </c>
      <c r="E52" s="27">
        <v>948</v>
      </c>
      <c r="F52" s="30">
        <v>600</v>
      </c>
      <c r="G52" s="19"/>
      <c r="H52" s="19">
        <v>111</v>
      </c>
      <c r="I52" s="19">
        <v>560</v>
      </c>
      <c r="J52" s="19">
        <v>631</v>
      </c>
      <c r="K52" s="19">
        <v>657</v>
      </c>
      <c r="L52" s="19">
        <v>657</v>
      </c>
      <c r="M52" s="19">
        <v>657</v>
      </c>
      <c r="N52" s="19">
        <v>657</v>
      </c>
      <c r="O52" s="19">
        <v>662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</row>
    <row r="53" spans="1:130" s="49" customFormat="1" ht="63" x14ac:dyDescent="0.25">
      <c r="A53" s="44">
        <v>52</v>
      </c>
      <c r="B53" s="45" t="s">
        <v>202</v>
      </c>
      <c r="C53" s="45" t="s">
        <v>203</v>
      </c>
      <c r="D53" s="45" t="s">
        <v>41</v>
      </c>
      <c r="E53" s="46">
        <v>1157</v>
      </c>
      <c r="F53" s="47">
        <v>600</v>
      </c>
      <c r="G53" s="48"/>
      <c r="H53" s="48">
        <v>3</v>
      </c>
      <c r="I53" s="48">
        <v>30</v>
      </c>
      <c r="J53" s="48">
        <v>214</v>
      </c>
      <c r="K53" s="48">
        <v>349</v>
      </c>
      <c r="L53" s="48">
        <v>452</v>
      </c>
      <c r="M53" s="48">
        <v>470</v>
      </c>
      <c r="N53" s="48">
        <v>471</v>
      </c>
      <c r="O53" s="48">
        <v>489</v>
      </c>
      <c r="P53" s="48">
        <v>640</v>
      </c>
      <c r="Q53" s="48">
        <v>686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</row>
    <row r="54" spans="1:130" s="20" customFormat="1" ht="94.5" x14ac:dyDescent="0.25">
      <c r="A54" s="25">
        <v>53</v>
      </c>
      <c r="B54" s="26" t="s">
        <v>204</v>
      </c>
      <c r="C54" s="26" t="s">
        <v>205</v>
      </c>
      <c r="D54" s="26" t="s">
        <v>2</v>
      </c>
      <c r="E54" s="27">
        <v>600</v>
      </c>
      <c r="F54" s="30">
        <f>E54*2*0.4</f>
        <v>480</v>
      </c>
      <c r="G54" s="19">
        <v>3</v>
      </c>
      <c r="H54" s="19">
        <v>344</v>
      </c>
      <c r="I54" s="19">
        <v>426</v>
      </c>
      <c r="J54" s="19">
        <v>474</v>
      </c>
      <c r="K54" s="19">
        <v>482</v>
      </c>
      <c r="L54" s="19">
        <v>482</v>
      </c>
      <c r="M54" s="19">
        <v>482</v>
      </c>
      <c r="N54" s="19">
        <v>482</v>
      </c>
      <c r="O54" s="19">
        <v>482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</row>
    <row r="55" spans="1:130" s="20" customFormat="1" ht="94.5" x14ac:dyDescent="0.25">
      <c r="A55" s="25">
        <v>54</v>
      </c>
      <c r="B55" s="26" t="s">
        <v>206</v>
      </c>
      <c r="C55" s="26" t="s">
        <v>207</v>
      </c>
      <c r="D55" s="26" t="s">
        <v>2</v>
      </c>
      <c r="E55" s="27">
        <v>646</v>
      </c>
      <c r="F55" s="30">
        <f>E55*2*0.4</f>
        <v>516.80000000000007</v>
      </c>
      <c r="G55" s="19">
        <v>495</v>
      </c>
      <c r="H55" s="19">
        <v>508</v>
      </c>
      <c r="I55" s="19">
        <v>522</v>
      </c>
      <c r="J55" s="19">
        <v>523</v>
      </c>
      <c r="K55" s="19">
        <v>523</v>
      </c>
      <c r="L55" s="19">
        <v>523</v>
      </c>
      <c r="M55" s="19">
        <v>523</v>
      </c>
      <c r="N55" s="19">
        <v>525</v>
      </c>
      <c r="O55" s="19">
        <v>526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</row>
    <row r="56" spans="1:130" s="20" customFormat="1" ht="94.5" x14ac:dyDescent="0.25">
      <c r="A56" s="25">
        <v>55</v>
      </c>
      <c r="B56" s="26" t="s">
        <v>208</v>
      </c>
      <c r="C56" s="26" t="s">
        <v>42</v>
      </c>
      <c r="D56" s="26" t="s">
        <v>2</v>
      </c>
      <c r="E56" s="27">
        <v>613</v>
      </c>
      <c r="F56" s="30">
        <f>E56*2*0.4</f>
        <v>490.40000000000003</v>
      </c>
      <c r="G56" s="19"/>
      <c r="H56" s="19">
        <v>278</v>
      </c>
      <c r="I56" s="19">
        <v>503</v>
      </c>
      <c r="J56" s="19">
        <v>522</v>
      </c>
      <c r="K56" s="19">
        <v>523</v>
      </c>
      <c r="L56" s="19">
        <v>523</v>
      </c>
      <c r="M56" s="19">
        <v>523</v>
      </c>
      <c r="N56" s="19">
        <v>523</v>
      </c>
      <c r="O56" s="19">
        <v>523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</row>
    <row r="57" spans="1:130" s="20" customFormat="1" ht="94.5" x14ac:dyDescent="0.25">
      <c r="A57" s="25">
        <v>56</v>
      </c>
      <c r="B57" s="26" t="s">
        <v>209</v>
      </c>
      <c r="C57" s="26" t="s">
        <v>43</v>
      </c>
      <c r="D57" s="26" t="s">
        <v>2</v>
      </c>
      <c r="E57" s="27">
        <v>654</v>
      </c>
      <c r="F57" s="30">
        <f>E57*2*0.4</f>
        <v>523.20000000000005</v>
      </c>
      <c r="G57" s="19"/>
      <c r="H57" s="19">
        <v>1</v>
      </c>
      <c r="I57" s="19">
        <v>354</v>
      </c>
      <c r="J57" s="19">
        <v>408</v>
      </c>
      <c r="K57" s="19">
        <v>433</v>
      </c>
      <c r="L57" s="19">
        <v>717</v>
      </c>
      <c r="M57" s="19">
        <v>720</v>
      </c>
      <c r="N57" s="19">
        <v>720</v>
      </c>
      <c r="O57" s="19">
        <v>720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</row>
    <row r="58" spans="1:130" s="20" customFormat="1" ht="110.25" x14ac:dyDescent="0.25">
      <c r="A58" s="25">
        <v>57</v>
      </c>
      <c r="B58" s="26" t="s">
        <v>210</v>
      </c>
      <c r="C58" s="26" t="s">
        <v>211</v>
      </c>
      <c r="D58" s="26" t="s">
        <v>2</v>
      </c>
      <c r="E58" s="27">
        <v>213</v>
      </c>
      <c r="F58" s="30">
        <f>E58*2*0.4</f>
        <v>170.4</v>
      </c>
      <c r="G58" s="19"/>
      <c r="H58" s="19">
        <v>1</v>
      </c>
      <c r="I58" s="19">
        <v>175</v>
      </c>
      <c r="J58" s="19">
        <v>175</v>
      </c>
      <c r="K58" s="19">
        <v>175</v>
      </c>
      <c r="L58" s="19">
        <v>175</v>
      </c>
      <c r="M58" s="19">
        <v>175</v>
      </c>
      <c r="N58" s="19">
        <v>176</v>
      </c>
      <c r="O58" s="19">
        <v>177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</row>
    <row r="59" spans="1:130" ht="94.5" x14ac:dyDescent="0.25">
      <c r="A59" s="22">
        <v>58</v>
      </c>
      <c r="B59" s="2" t="s">
        <v>212</v>
      </c>
      <c r="C59" s="4" t="s">
        <v>213</v>
      </c>
      <c r="D59" s="2" t="s">
        <v>2</v>
      </c>
      <c r="E59" s="12">
        <v>1453</v>
      </c>
      <c r="F59" s="29">
        <v>600</v>
      </c>
      <c r="G59" s="9"/>
      <c r="H59" s="14"/>
      <c r="I59" s="14">
        <v>10</v>
      </c>
      <c r="J59" s="14">
        <v>10</v>
      </c>
      <c r="K59" s="14">
        <v>15</v>
      </c>
      <c r="L59" s="14">
        <v>15</v>
      </c>
      <c r="M59" s="14">
        <v>15</v>
      </c>
      <c r="N59" s="14">
        <v>19</v>
      </c>
      <c r="O59" s="9">
        <v>19</v>
      </c>
      <c r="P59" s="9">
        <v>19</v>
      </c>
      <c r="Q59" s="9">
        <v>19</v>
      </c>
      <c r="R59" s="9">
        <v>20</v>
      </c>
      <c r="S59" s="9">
        <v>21</v>
      </c>
      <c r="T59" s="9">
        <v>21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</row>
    <row r="60" spans="1:130" s="20" customFormat="1" ht="94.5" x14ac:dyDescent="0.25">
      <c r="A60" s="25">
        <v>59</v>
      </c>
      <c r="B60" s="26" t="s">
        <v>214</v>
      </c>
      <c r="C60" s="26" t="s">
        <v>44</v>
      </c>
      <c r="D60" s="26" t="s">
        <v>2</v>
      </c>
      <c r="E60" s="27">
        <v>682</v>
      </c>
      <c r="F60" s="30">
        <f>E60*2*0.4</f>
        <v>545.6</v>
      </c>
      <c r="G60" s="19">
        <v>21</v>
      </c>
      <c r="H60" s="19">
        <v>166</v>
      </c>
      <c r="I60" s="19">
        <v>481</v>
      </c>
      <c r="J60" s="19">
        <v>578</v>
      </c>
      <c r="K60" s="19">
        <v>582</v>
      </c>
      <c r="L60" s="19">
        <v>582</v>
      </c>
      <c r="M60" s="19">
        <v>582</v>
      </c>
      <c r="N60" s="19">
        <v>582</v>
      </c>
      <c r="O60" s="19">
        <v>582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</row>
    <row r="61" spans="1:130" ht="94.5" x14ac:dyDescent="0.25">
      <c r="A61" s="22">
        <v>60</v>
      </c>
      <c r="B61" s="2" t="s">
        <v>215</v>
      </c>
      <c r="C61" s="4" t="s">
        <v>216</v>
      </c>
      <c r="D61" s="2" t="s">
        <v>2</v>
      </c>
      <c r="E61" s="12">
        <v>1026</v>
      </c>
      <c r="F61" s="29">
        <v>600</v>
      </c>
      <c r="G61" s="9"/>
      <c r="H61" s="14">
        <v>5</v>
      </c>
      <c r="I61" s="14">
        <v>5</v>
      </c>
      <c r="J61" s="14">
        <v>5</v>
      </c>
      <c r="K61" s="14">
        <v>7</v>
      </c>
      <c r="L61" s="14">
        <v>8</v>
      </c>
      <c r="M61" s="14">
        <v>8</v>
      </c>
      <c r="N61" s="14">
        <v>8</v>
      </c>
      <c r="O61" s="9">
        <v>8</v>
      </c>
      <c r="P61" s="9">
        <v>8</v>
      </c>
      <c r="Q61" s="9">
        <v>8</v>
      </c>
      <c r="R61" s="9">
        <v>439</v>
      </c>
      <c r="S61" s="9">
        <v>439</v>
      </c>
      <c r="T61" s="9">
        <v>439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</row>
    <row r="62" spans="1:130" s="20" customFormat="1" ht="110.25" x14ac:dyDescent="0.25">
      <c r="A62" s="25">
        <v>61</v>
      </c>
      <c r="B62" s="26" t="s">
        <v>217</v>
      </c>
      <c r="C62" s="26" t="s">
        <v>218</v>
      </c>
      <c r="D62" s="26" t="s">
        <v>2</v>
      </c>
      <c r="E62" s="27">
        <v>1021</v>
      </c>
      <c r="F62" s="30">
        <v>600</v>
      </c>
      <c r="G62" s="19"/>
      <c r="H62" s="19">
        <v>680</v>
      </c>
      <c r="I62" s="19">
        <v>692</v>
      </c>
      <c r="J62" s="19">
        <v>693</v>
      </c>
      <c r="K62" s="19">
        <v>693</v>
      </c>
      <c r="L62" s="19">
        <v>693</v>
      </c>
      <c r="M62" s="19">
        <v>693</v>
      </c>
      <c r="N62" s="19">
        <v>693</v>
      </c>
      <c r="O62" s="19">
        <v>693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</row>
    <row r="63" spans="1:130" s="20" customFormat="1" ht="94.5" x14ac:dyDescent="0.25">
      <c r="A63" s="25">
        <v>62</v>
      </c>
      <c r="B63" s="26" t="s">
        <v>219</v>
      </c>
      <c r="C63" s="26" t="s">
        <v>220</v>
      </c>
      <c r="D63" s="26" t="s">
        <v>2</v>
      </c>
      <c r="E63" s="27">
        <v>516</v>
      </c>
      <c r="F63" s="30">
        <f>E63*2*0.4</f>
        <v>412.8</v>
      </c>
      <c r="G63" s="19"/>
      <c r="H63" s="19">
        <v>168</v>
      </c>
      <c r="I63" s="19">
        <v>292</v>
      </c>
      <c r="J63" s="19">
        <v>313</v>
      </c>
      <c r="K63" s="19">
        <v>313</v>
      </c>
      <c r="L63" s="19">
        <v>325</v>
      </c>
      <c r="M63" s="19">
        <v>385</v>
      </c>
      <c r="N63" s="19">
        <v>427</v>
      </c>
      <c r="O63" s="19">
        <v>427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</row>
    <row r="64" spans="1:130" s="20" customFormat="1" ht="78.75" x14ac:dyDescent="0.25">
      <c r="A64" s="25">
        <v>63</v>
      </c>
      <c r="B64" s="26" t="s">
        <v>221</v>
      </c>
      <c r="C64" s="26" t="s">
        <v>45</v>
      </c>
      <c r="D64" s="26" t="s">
        <v>2</v>
      </c>
      <c r="E64" s="27">
        <v>296</v>
      </c>
      <c r="F64" s="30">
        <f>E64*2*0.4</f>
        <v>236.8</v>
      </c>
      <c r="G64" s="19"/>
      <c r="H64" s="19">
        <v>5</v>
      </c>
      <c r="I64" s="19">
        <v>234</v>
      </c>
      <c r="J64" s="19">
        <v>235</v>
      </c>
      <c r="K64" s="19">
        <v>261</v>
      </c>
      <c r="L64" s="19">
        <v>263</v>
      </c>
      <c r="M64" s="19">
        <v>263</v>
      </c>
      <c r="N64" s="19">
        <v>263</v>
      </c>
      <c r="O64" s="19">
        <v>263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</row>
    <row r="65" spans="1:130" ht="78.75" x14ac:dyDescent="0.25">
      <c r="A65" s="22">
        <v>64</v>
      </c>
      <c r="B65" s="2" t="s">
        <v>222</v>
      </c>
      <c r="C65" s="4" t="s">
        <v>223</v>
      </c>
      <c r="D65" s="2" t="s">
        <v>2</v>
      </c>
      <c r="E65" s="12">
        <v>2277</v>
      </c>
      <c r="F65" s="29">
        <v>600</v>
      </c>
      <c r="G65" s="9">
        <v>2</v>
      </c>
      <c r="H65" s="14">
        <v>4</v>
      </c>
      <c r="I65" s="14">
        <v>25</v>
      </c>
      <c r="J65" s="14">
        <v>26</v>
      </c>
      <c r="K65" s="14">
        <v>134</v>
      </c>
      <c r="L65" s="14">
        <v>164</v>
      </c>
      <c r="M65" s="14">
        <v>182</v>
      </c>
      <c r="N65" s="14">
        <v>182</v>
      </c>
      <c r="O65" s="9">
        <v>182</v>
      </c>
      <c r="P65" s="9">
        <v>183</v>
      </c>
      <c r="Q65" s="9">
        <v>183</v>
      </c>
      <c r="R65" s="9">
        <v>183</v>
      </c>
      <c r="S65" s="9">
        <v>183</v>
      </c>
      <c r="T65" s="9">
        <v>184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</row>
    <row r="66" spans="1:130" s="20" customFormat="1" ht="78.75" x14ac:dyDescent="0.25">
      <c r="A66" s="25">
        <v>65</v>
      </c>
      <c r="B66" s="26" t="s">
        <v>224</v>
      </c>
      <c r="C66" s="26" t="s">
        <v>46</v>
      </c>
      <c r="D66" s="26" t="s">
        <v>2</v>
      </c>
      <c r="E66" s="27">
        <v>441</v>
      </c>
      <c r="F66" s="30">
        <f t="shared" ref="F66:F71" si="0">E66*2*0.4</f>
        <v>352.8</v>
      </c>
      <c r="G66" s="19">
        <v>121</v>
      </c>
      <c r="H66" s="19">
        <v>270</v>
      </c>
      <c r="I66" s="19">
        <v>307</v>
      </c>
      <c r="J66" s="19">
        <v>363</v>
      </c>
      <c r="K66" s="19">
        <v>367</v>
      </c>
      <c r="L66" s="19">
        <v>368</v>
      </c>
      <c r="M66" s="19">
        <v>368</v>
      </c>
      <c r="N66" s="19">
        <v>368</v>
      </c>
      <c r="O66" s="19">
        <v>369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</row>
    <row r="67" spans="1:130" s="20" customFormat="1" ht="63" x14ac:dyDescent="0.25">
      <c r="A67" s="25">
        <v>66</v>
      </c>
      <c r="B67" s="26" t="s">
        <v>225</v>
      </c>
      <c r="C67" s="26" t="s">
        <v>47</v>
      </c>
      <c r="D67" s="26" t="s">
        <v>2</v>
      </c>
      <c r="E67" s="27">
        <v>486</v>
      </c>
      <c r="F67" s="30">
        <f t="shared" si="0"/>
        <v>388.8</v>
      </c>
      <c r="G67" s="19">
        <v>1</v>
      </c>
      <c r="H67" s="19">
        <v>355</v>
      </c>
      <c r="I67" s="19">
        <v>395</v>
      </c>
      <c r="J67" s="19">
        <v>402</v>
      </c>
      <c r="K67" s="19">
        <v>404</v>
      </c>
      <c r="L67" s="19">
        <v>404</v>
      </c>
      <c r="M67" s="19">
        <v>404</v>
      </c>
      <c r="N67" s="19">
        <v>404</v>
      </c>
      <c r="O67" s="19">
        <v>404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</row>
    <row r="68" spans="1:130" s="20" customFormat="1" ht="78.75" x14ac:dyDescent="0.25">
      <c r="A68" s="25">
        <v>67</v>
      </c>
      <c r="B68" s="26" t="s">
        <v>226</v>
      </c>
      <c r="C68" s="26" t="s">
        <v>48</v>
      </c>
      <c r="D68" s="26" t="s">
        <v>2</v>
      </c>
      <c r="E68" s="27">
        <v>379</v>
      </c>
      <c r="F68" s="30">
        <f t="shared" si="0"/>
        <v>303.2</v>
      </c>
      <c r="G68" s="19">
        <v>1</v>
      </c>
      <c r="H68" s="19">
        <v>51</v>
      </c>
      <c r="I68" s="19">
        <v>350</v>
      </c>
      <c r="J68" s="19">
        <v>367</v>
      </c>
      <c r="K68" s="19">
        <v>374</v>
      </c>
      <c r="L68" s="19">
        <v>375</v>
      </c>
      <c r="M68" s="19">
        <v>375</v>
      </c>
      <c r="N68" s="19">
        <v>375</v>
      </c>
      <c r="O68" s="19">
        <v>376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</row>
    <row r="69" spans="1:130" s="20" customFormat="1" ht="78.75" x14ac:dyDescent="0.25">
      <c r="A69" s="25">
        <v>68</v>
      </c>
      <c r="B69" s="26" t="s">
        <v>227</v>
      </c>
      <c r="C69" s="26" t="s">
        <v>228</v>
      </c>
      <c r="D69" s="26" t="s">
        <v>2</v>
      </c>
      <c r="E69" s="27">
        <v>489</v>
      </c>
      <c r="F69" s="30">
        <f t="shared" si="0"/>
        <v>391.20000000000005</v>
      </c>
      <c r="G69" s="19">
        <v>1</v>
      </c>
      <c r="H69" s="19">
        <v>3</v>
      </c>
      <c r="I69" s="19">
        <v>279</v>
      </c>
      <c r="J69" s="19">
        <v>510</v>
      </c>
      <c r="K69" s="19">
        <v>556</v>
      </c>
      <c r="L69" s="19">
        <v>556</v>
      </c>
      <c r="M69" s="19">
        <v>556</v>
      </c>
      <c r="N69" s="19">
        <v>556</v>
      </c>
      <c r="O69" s="19">
        <v>556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</row>
    <row r="70" spans="1:130" s="20" customFormat="1" ht="78.75" x14ac:dyDescent="0.25">
      <c r="A70" s="25">
        <v>69</v>
      </c>
      <c r="B70" s="26" t="s">
        <v>229</v>
      </c>
      <c r="C70" s="26" t="s">
        <v>230</v>
      </c>
      <c r="D70" s="26" t="s">
        <v>2</v>
      </c>
      <c r="E70" s="27">
        <v>551</v>
      </c>
      <c r="F70" s="30">
        <f t="shared" si="0"/>
        <v>440.8</v>
      </c>
      <c r="G70" s="19">
        <v>142</v>
      </c>
      <c r="H70" s="19">
        <v>332</v>
      </c>
      <c r="I70" s="19">
        <v>358</v>
      </c>
      <c r="J70" s="19">
        <v>407</v>
      </c>
      <c r="K70" s="19">
        <v>442</v>
      </c>
      <c r="L70" s="19">
        <v>481</v>
      </c>
      <c r="M70" s="19">
        <v>505</v>
      </c>
      <c r="N70" s="19">
        <v>506</v>
      </c>
      <c r="O70" s="19">
        <v>506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</row>
    <row r="71" spans="1:130" s="20" customFormat="1" ht="78.75" x14ac:dyDescent="0.25">
      <c r="A71" s="25">
        <v>70</v>
      </c>
      <c r="B71" s="26" t="s">
        <v>231</v>
      </c>
      <c r="C71" s="26" t="s">
        <v>49</v>
      </c>
      <c r="D71" s="26" t="s">
        <v>2</v>
      </c>
      <c r="E71" s="27">
        <v>655</v>
      </c>
      <c r="F71" s="30">
        <f t="shared" si="0"/>
        <v>524</v>
      </c>
      <c r="G71" s="19">
        <v>3</v>
      </c>
      <c r="H71" s="19">
        <v>15</v>
      </c>
      <c r="I71" s="19">
        <v>21</v>
      </c>
      <c r="J71" s="19">
        <v>21</v>
      </c>
      <c r="K71" s="19">
        <v>21</v>
      </c>
      <c r="L71" s="19">
        <v>21</v>
      </c>
      <c r="M71" s="19">
        <v>598</v>
      </c>
      <c r="N71" s="19">
        <v>633</v>
      </c>
      <c r="O71" s="19">
        <v>635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</row>
    <row r="72" spans="1:130" ht="78.75" x14ac:dyDescent="0.25">
      <c r="A72" s="22">
        <v>71</v>
      </c>
      <c r="B72" s="2" t="s">
        <v>232</v>
      </c>
      <c r="C72" s="4" t="s">
        <v>233</v>
      </c>
      <c r="D72" s="2" t="s">
        <v>2</v>
      </c>
      <c r="E72" s="12"/>
      <c r="F72" s="29"/>
      <c r="G72" s="9"/>
      <c r="H72" s="14">
        <v>1</v>
      </c>
      <c r="I72" s="14">
        <v>336</v>
      </c>
      <c r="J72" s="14">
        <v>337</v>
      </c>
      <c r="K72" s="14">
        <v>340</v>
      </c>
      <c r="L72" s="14">
        <v>341</v>
      </c>
      <c r="M72" s="14">
        <v>341</v>
      </c>
      <c r="N72" s="14">
        <v>342</v>
      </c>
      <c r="O72" s="9">
        <v>342</v>
      </c>
      <c r="P72" s="9">
        <v>342</v>
      </c>
      <c r="Q72" s="9">
        <v>342</v>
      </c>
      <c r="R72" s="9">
        <v>342</v>
      </c>
      <c r="S72" s="9">
        <v>342</v>
      </c>
      <c r="T72" s="9">
        <v>346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</row>
    <row r="73" spans="1:130" ht="94.5" x14ac:dyDescent="0.25">
      <c r="A73" s="22">
        <v>72</v>
      </c>
      <c r="B73" s="2" t="s">
        <v>234</v>
      </c>
      <c r="C73" s="4" t="s">
        <v>50</v>
      </c>
      <c r="D73" s="2" t="s">
        <v>2</v>
      </c>
      <c r="E73" s="12">
        <v>779</v>
      </c>
      <c r="F73" s="29">
        <v>600</v>
      </c>
      <c r="G73" s="9">
        <v>262</v>
      </c>
      <c r="H73" s="14">
        <v>354</v>
      </c>
      <c r="I73" s="14">
        <v>360</v>
      </c>
      <c r="J73" s="14">
        <v>360</v>
      </c>
      <c r="K73" s="14">
        <v>551</v>
      </c>
      <c r="L73" s="14">
        <v>553</v>
      </c>
      <c r="M73" s="14">
        <v>555</v>
      </c>
      <c r="N73" s="14">
        <v>555</v>
      </c>
      <c r="O73" s="9">
        <v>555</v>
      </c>
      <c r="P73" s="9">
        <v>555</v>
      </c>
      <c r="Q73" s="9">
        <v>555</v>
      </c>
      <c r="R73" s="9">
        <v>555</v>
      </c>
      <c r="S73" s="9">
        <v>555</v>
      </c>
      <c r="T73" s="9">
        <v>555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</row>
    <row r="74" spans="1:130" s="20" customFormat="1" ht="94.5" x14ac:dyDescent="0.25">
      <c r="A74" s="25">
        <v>73</v>
      </c>
      <c r="B74" s="26" t="s">
        <v>235</v>
      </c>
      <c r="C74" s="26" t="s">
        <v>236</v>
      </c>
      <c r="D74" s="26" t="s">
        <v>2</v>
      </c>
      <c r="E74" s="27">
        <v>742</v>
      </c>
      <c r="F74" s="30">
        <f>E74*2*0.4</f>
        <v>593.6</v>
      </c>
      <c r="G74" s="19">
        <v>140</v>
      </c>
      <c r="H74" s="19">
        <v>530</v>
      </c>
      <c r="I74" s="19">
        <v>554</v>
      </c>
      <c r="J74" s="19">
        <v>554</v>
      </c>
      <c r="K74" s="19">
        <v>576</v>
      </c>
      <c r="L74" s="19">
        <v>576</v>
      </c>
      <c r="M74" s="19">
        <v>606</v>
      </c>
      <c r="N74" s="19">
        <v>606</v>
      </c>
      <c r="O74" s="19">
        <v>606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</row>
    <row r="75" spans="1:130" ht="94.5" x14ac:dyDescent="0.25">
      <c r="A75" s="22">
        <v>74</v>
      </c>
      <c r="B75" s="2" t="s">
        <v>237</v>
      </c>
      <c r="C75" s="4" t="s">
        <v>51</v>
      </c>
      <c r="D75" s="2" t="s">
        <v>2</v>
      </c>
      <c r="E75" s="12"/>
      <c r="F75" s="29"/>
      <c r="G75" s="9"/>
      <c r="H75" s="14"/>
      <c r="I75" s="14">
        <v>1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</row>
    <row r="76" spans="1:130" ht="78.75" x14ac:dyDescent="0.25">
      <c r="A76" s="22">
        <v>75</v>
      </c>
      <c r="B76" s="2" t="s">
        <v>238</v>
      </c>
      <c r="C76" s="4" t="s">
        <v>239</v>
      </c>
      <c r="D76" s="2" t="s">
        <v>2</v>
      </c>
      <c r="E76" s="12"/>
      <c r="F76" s="29"/>
      <c r="G76" s="9">
        <v>1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2</v>
      </c>
      <c r="N76" s="14">
        <v>2</v>
      </c>
      <c r="O76" s="9">
        <v>2</v>
      </c>
      <c r="P76" s="9">
        <v>2</v>
      </c>
      <c r="Q76" s="9">
        <v>2</v>
      </c>
      <c r="R76" s="9">
        <v>2</v>
      </c>
      <c r="S76" s="9">
        <v>2</v>
      </c>
      <c r="T76" s="9">
        <v>2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</row>
    <row r="77" spans="1:130" s="20" customFormat="1" ht="78.75" x14ac:dyDescent="0.25">
      <c r="A77" s="25">
        <v>76</v>
      </c>
      <c r="B77" s="26" t="s">
        <v>240</v>
      </c>
      <c r="C77" s="26" t="s">
        <v>52</v>
      </c>
      <c r="D77" s="26" t="s">
        <v>2</v>
      </c>
      <c r="E77" s="27">
        <v>1698</v>
      </c>
      <c r="F77" s="30">
        <v>600</v>
      </c>
      <c r="G77" s="19"/>
      <c r="H77" s="19">
        <v>685</v>
      </c>
      <c r="I77" s="19">
        <v>695</v>
      </c>
      <c r="J77" s="19">
        <v>696</v>
      </c>
      <c r="K77" s="19">
        <v>696</v>
      </c>
      <c r="L77" s="19">
        <v>698</v>
      </c>
      <c r="M77" s="19">
        <v>699</v>
      </c>
      <c r="N77" s="19">
        <v>699</v>
      </c>
      <c r="O77" s="19">
        <v>699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</row>
    <row r="78" spans="1:130" ht="94.5" x14ac:dyDescent="0.25">
      <c r="A78" s="22">
        <v>77</v>
      </c>
      <c r="B78" s="2" t="s">
        <v>241</v>
      </c>
      <c r="C78" s="4" t="s">
        <v>242</v>
      </c>
      <c r="D78" s="2" t="s">
        <v>2</v>
      </c>
      <c r="E78" s="12">
        <v>1090</v>
      </c>
      <c r="F78" s="29">
        <v>600</v>
      </c>
      <c r="G78" s="9"/>
      <c r="H78" s="14">
        <v>1</v>
      </c>
      <c r="I78" s="14">
        <v>2</v>
      </c>
      <c r="J78" s="14">
        <v>2</v>
      </c>
      <c r="K78" s="14">
        <v>3</v>
      </c>
      <c r="L78" s="14">
        <v>4</v>
      </c>
      <c r="M78" s="14">
        <v>4</v>
      </c>
      <c r="N78" s="14">
        <v>4</v>
      </c>
      <c r="O78" s="9">
        <v>9</v>
      </c>
      <c r="P78" s="9">
        <v>9</v>
      </c>
      <c r="Q78" s="9">
        <v>10</v>
      </c>
      <c r="R78" s="9">
        <v>10</v>
      </c>
      <c r="S78" s="9">
        <v>10</v>
      </c>
      <c r="T78" s="9">
        <v>276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</row>
    <row r="79" spans="1:130" s="20" customFormat="1" ht="78.75" x14ac:dyDescent="0.25">
      <c r="A79" s="25">
        <v>78</v>
      </c>
      <c r="B79" s="26" t="s">
        <v>243</v>
      </c>
      <c r="C79" s="26" t="s">
        <v>244</v>
      </c>
      <c r="D79" s="26" t="s">
        <v>2</v>
      </c>
      <c r="E79" s="27">
        <v>594</v>
      </c>
      <c r="F79" s="30">
        <f>E79*2*0.4</f>
        <v>475.20000000000005</v>
      </c>
      <c r="G79" s="19"/>
      <c r="H79" s="19">
        <v>144</v>
      </c>
      <c r="I79" s="19">
        <v>232</v>
      </c>
      <c r="J79" s="19">
        <v>236</v>
      </c>
      <c r="K79" s="19">
        <v>348</v>
      </c>
      <c r="L79" s="19">
        <v>388</v>
      </c>
      <c r="M79" s="19">
        <v>441</v>
      </c>
      <c r="N79" s="19">
        <v>505</v>
      </c>
      <c r="O79" s="19">
        <v>505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</row>
    <row r="80" spans="1:130" s="49" customFormat="1" ht="78.75" x14ac:dyDescent="0.25">
      <c r="A80" s="44">
        <v>79</v>
      </c>
      <c r="B80" s="45" t="s">
        <v>53</v>
      </c>
      <c r="C80" s="45" t="s">
        <v>54</v>
      </c>
      <c r="D80" s="45" t="s">
        <v>2</v>
      </c>
      <c r="E80" s="46"/>
      <c r="F80" s="47"/>
      <c r="G80" s="48"/>
      <c r="H80" s="48"/>
      <c r="I80" s="48">
        <v>3</v>
      </c>
      <c r="J80" s="48">
        <v>4</v>
      </c>
      <c r="K80" s="48">
        <v>5</v>
      </c>
      <c r="L80" s="48">
        <v>5</v>
      </c>
      <c r="M80" s="48">
        <v>11</v>
      </c>
      <c r="N80" s="48">
        <v>11</v>
      </c>
      <c r="O80" s="48">
        <v>11</v>
      </c>
      <c r="P80" s="48">
        <v>11</v>
      </c>
      <c r="Q80" s="48">
        <v>938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</row>
    <row r="81" spans="1:130" s="20" customFormat="1" ht="78.75" x14ac:dyDescent="0.25">
      <c r="A81" s="25">
        <v>80</v>
      </c>
      <c r="B81" s="26" t="s">
        <v>55</v>
      </c>
      <c r="C81" s="26" t="s">
        <v>56</v>
      </c>
      <c r="D81" s="26" t="s">
        <v>2</v>
      </c>
      <c r="E81" s="27">
        <v>2153</v>
      </c>
      <c r="F81" s="30">
        <v>600</v>
      </c>
      <c r="G81" s="19">
        <v>1</v>
      </c>
      <c r="H81" s="19">
        <v>1</v>
      </c>
      <c r="I81" s="19">
        <v>1</v>
      </c>
      <c r="J81" s="19">
        <v>5</v>
      </c>
      <c r="K81" s="19">
        <v>230</v>
      </c>
      <c r="L81" s="19">
        <v>555</v>
      </c>
      <c r="M81" s="19">
        <v>615</v>
      </c>
      <c r="N81" s="19">
        <v>615</v>
      </c>
      <c r="O81" s="19">
        <v>615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</row>
    <row r="82" spans="1:130" s="20" customFormat="1" ht="78.75" x14ac:dyDescent="0.25">
      <c r="A82" s="25">
        <v>81</v>
      </c>
      <c r="B82" s="26" t="s">
        <v>245</v>
      </c>
      <c r="C82" s="26" t="s">
        <v>57</v>
      </c>
      <c r="D82" s="26" t="s">
        <v>2</v>
      </c>
      <c r="E82" s="27">
        <v>1406</v>
      </c>
      <c r="F82" s="30">
        <v>600</v>
      </c>
      <c r="G82" s="19"/>
      <c r="H82" s="19">
        <v>1</v>
      </c>
      <c r="I82" s="19">
        <v>3</v>
      </c>
      <c r="J82" s="19">
        <v>4</v>
      </c>
      <c r="K82" s="19">
        <v>5</v>
      </c>
      <c r="L82" s="19">
        <v>5</v>
      </c>
      <c r="M82" s="19">
        <v>5</v>
      </c>
      <c r="N82" s="19">
        <v>546</v>
      </c>
      <c r="O82" s="19">
        <v>619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</row>
    <row r="83" spans="1:130" s="20" customFormat="1" ht="78.75" x14ac:dyDescent="0.25">
      <c r="A83" s="25">
        <v>82</v>
      </c>
      <c r="B83" s="26" t="s">
        <v>246</v>
      </c>
      <c r="C83" s="26" t="s">
        <v>58</v>
      </c>
      <c r="D83" s="26" t="s">
        <v>2</v>
      </c>
      <c r="E83" s="27">
        <v>280</v>
      </c>
      <c r="F83" s="30">
        <f>E83*2*0.4</f>
        <v>224</v>
      </c>
      <c r="G83" s="19"/>
      <c r="H83" s="19"/>
      <c r="I83" s="19">
        <v>196</v>
      </c>
      <c r="J83" s="19">
        <v>226</v>
      </c>
      <c r="K83" s="19">
        <v>229</v>
      </c>
      <c r="L83" s="19">
        <v>229</v>
      </c>
      <c r="M83" s="19">
        <v>229</v>
      </c>
      <c r="N83" s="19">
        <v>229</v>
      </c>
      <c r="O83" s="19">
        <v>229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</row>
    <row r="84" spans="1:130" s="20" customFormat="1" ht="78.75" x14ac:dyDescent="0.25">
      <c r="A84" s="25">
        <v>83</v>
      </c>
      <c r="B84" s="26" t="s">
        <v>247</v>
      </c>
      <c r="C84" s="26" t="s">
        <v>59</v>
      </c>
      <c r="D84" s="26" t="s">
        <v>2</v>
      </c>
      <c r="E84" s="27">
        <v>327</v>
      </c>
      <c r="F84" s="30">
        <f>E84*2*0.4</f>
        <v>261.60000000000002</v>
      </c>
      <c r="G84" s="19">
        <v>146</v>
      </c>
      <c r="H84" s="19">
        <v>166</v>
      </c>
      <c r="I84" s="19">
        <v>312</v>
      </c>
      <c r="J84" s="19">
        <v>338</v>
      </c>
      <c r="K84" s="19">
        <v>341</v>
      </c>
      <c r="L84" s="19">
        <v>344</v>
      </c>
      <c r="M84" s="19">
        <v>344</v>
      </c>
      <c r="N84" s="19">
        <v>344</v>
      </c>
      <c r="O84" s="19">
        <v>344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</row>
    <row r="85" spans="1:130" s="20" customFormat="1" ht="78.75" x14ac:dyDescent="0.25">
      <c r="A85" s="25">
        <v>84</v>
      </c>
      <c r="B85" s="26" t="s">
        <v>60</v>
      </c>
      <c r="C85" s="26" t="s">
        <v>61</v>
      </c>
      <c r="D85" s="26" t="s">
        <v>2</v>
      </c>
      <c r="E85" s="27">
        <v>252</v>
      </c>
      <c r="F85" s="30">
        <f>E85*2*0.4</f>
        <v>201.60000000000002</v>
      </c>
      <c r="G85" s="19"/>
      <c r="H85" s="19"/>
      <c r="I85" s="19">
        <v>130</v>
      </c>
      <c r="J85" s="19">
        <v>201</v>
      </c>
      <c r="K85" s="19">
        <v>209</v>
      </c>
      <c r="L85" s="19">
        <v>209</v>
      </c>
      <c r="M85" s="19">
        <v>209</v>
      </c>
      <c r="N85" s="19">
        <v>209</v>
      </c>
      <c r="O85" s="19">
        <v>209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</row>
    <row r="86" spans="1:130" s="20" customFormat="1" ht="78.75" x14ac:dyDescent="0.25">
      <c r="A86" s="25">
        <v>85</v>
      </c>
      <c r="B86" s="26" t="s">
        <v>248</v>
      </c>
      <c r="C86" s="26" t="s">
        <v>249</v>
      </c>
      <c r="D86" s="26" t="s">
        <v>16</v>
      </c>
      <c r="E86" s="27">
        <v>330</v>
      </c>
      <c r="F86" s="30">
        <f>E86*1.5*0.4</f>
        <v>198</v>
      </c>
      <c r="G86" s="19"/>
      <c r="H86" s="19">
        <v>2</v>
      </c>
      <c r="I86" s="19">
        <v>7</v>
      </c>
      <c r="J86" s="19">
        <v>7</v>
      </c>
      <c r="K86" s="19">
        <v>189</v>
      </c>
      <c r="L86" s="19">
        <v>214</v>
      </c>
      <c r="M86" s="19">
        <v>214</v>
      </c>
      <c r="N86" s="19">
        <v>214</v>
      </c>
      <c r="O86" s="19">
        <v>215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</row>
    <row r="87" spans="1:130" s="20" customFormat="1" ht="78.75" x14ac:dyDescent="0.25">
      <c r="A87" s="25">
        <v>86</v>
      </c>
      <c r="B87" s="26" t="s">
        <v>250</v>
      </c>
      <c r="C87" s="26" t="s">
        <v>251</v>
      </c>
      <c r="D87" s="26" t="s">
        <v>2</v>
      </c>
      <c r="E87" s="27">
        <v>1286</v>
      </c>
      <c r="F87" s="30">
        <v>600</v>
      </c>
      <c r="G87" s="19"/>
      <c r="H87" s="19">
        <v>4</v>
      </c>
      <c r="I87" s="19">
        <v>11</v>
      </c>
      <c r="J87" s="19">
        <v>12</v>
      </c>
      <c r="K87" s="19">
        <v>20</v>
      </c>
      <c r="L87" s="19">
        <v>436</v>
      </c>
      <c r="M87" s="19">
        <v>622</v>
      </c>
      <c r="N87" s="19">
        <v>622</v>
      </c>
      <c r="O87" s="19">
        <v>624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</row>
    <row r="88" spans="1:130" s="20" customFormat="1" ht="78.75" x14ac:dyDescent="0.25">
      <c r="A88" s="25">
        <v>87</v>
      </c>
      <c r="B88" s="26" t="s">
        <v>252</v>
      </c>
      <c r="C88" s="26" t="s">
        <v>62</v>
      </c>
      <c r="D88" s="26" t="s">
        <v>2</v>
      </c>
      <c r="E88" s="27">
        <v>474</v>
      </c>
      <c r="F88" s="30">
        <f>E88*2*0.4</f>
        <v>379.20000000000005</v>
      </c>
      <c r="G88" s="19"/>
      <c r="H88" s="19">
        <v>2</v>
      </c>
      <c r="I88" s="19">
        <v>376</v>
      </c>
      <c r="J88" s="19">
        <v>380</v>
      </c>
      <c r="K88" s="19">
        <v>392</v>
      </c>
      <c r="L88" s="19">
        <v>402</v>
      </c>
      <c r="M88" s="19">
        <v>402</v>
      </c>
      <c r="N88" s="19">
        <v>403</v>
      </c>
      <c r="O88" s="19">
        <v>404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</row>
    <row r="89" spans="1:130" s="49" customFormat="1" ht="78.75" x14ac:dyDescent="0.25">
      <c r="A89" s="44">
        <v>88</v>
      </c>
      <c r="B89" s="45" t="s">
        <v>253</v>
      </c>
      <c r="C89" s="45" t="s">
        <v>254</v>
      </c>
      <c r="D89" s="45" t="s">
        <v>2</v>
      </c>
      <c r="E89" s="46">
        <v>831</v>
      </c>
      <c r="F89" s="47">
        <v>600</v>
      </c>
      <c r="G89" s="48"/>
      <c r="H89" s="48">
        <v>1</v>
      </c>
      <c r="I89" s="48">
        <v>85</v>
      </c>
      <c r="J89" s="48">
        <v>121</v>
      </c>
      <c r="K89" s="48">
        <v>380</v>
      </c>
      <c r="L89" s="48">
        <v>390</v>
      </c>
      <c r="M89" s="48">
        <v>394</v>
      </c>
      <c r="N89" s="48">
        <v>394</v>
      </c>
      <c r="O89" s="48">
        <v>395</v>
      </c>
      <c r="P89" s="48">
        <v>395</v>
      </c>
      <c r="Q89" s="48">
        <v>396</v>
      </c>
      <c r="R89" s="48">
        <v>397</v>
      </c>
      <c r="S89" s="48">
        <v>399</v>
      </c>
      <c r="T89" s="48">
        <v>672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</row>
    <row r="90" spans="1:130" s="20" customFormat="1" ht="78.75" x14ac:dyDescent="0.25">
      <c r="A90" s="25">
        <v>89</v>
      </c>
      <c r="B90" s="26" t="s">
        <v>255</v>
      </c>
      <c r="C90" s="26" t="s">
        <v>256</v>
      </c>
      <c r="D90" s="26" t="s">
        <v>2</v>
      </c>
      <c r="E90" s="27">
        <v>587</v>
      </c>
      <c r="F90" s="30">
        <f>E90*2*0.4</f>
        <v>469.6</v>
      </c>
      <c r="G90" s="19"/>
      <c r="H90" s="19"/>
      <c r="I90" s="19">
        <v>1</v>
      </c>
      <c r="J90" s="19">
        <v>1</v>
      </c>
      <c r="K90" s="19">
        <v>10</v>
      </c>
      <c r="L90" s="19">
        <v>656</v>
      </c>
      <c r="M90" s="19">
        <v>668</v>
      </c>
      <c r="N90" s="19">
        <v>668</v>
      </c>
      <c r="O90" s="19">
        <v>668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</row>
    <row r="91" spans="1:130" s="20" customFormat="1" ht="78.75" x14ac:dyDescent="0.25">
      <c r="A91" s="25">
        <v>90</v>
      </c>
      <c r="B91" s="26" t="s">
        <v>257</v>
      </c>
      <c r="C91" s="26" t="s">
        <v>258</v>
      </c>
      <c r="D91" s="26" t="s">
        <v>2</v>
      </c>
      <c r="E91" s="27">
        <v>317</v>
      </c>
      <c r="F91" s="30">
        <f>E91*2*0.4</f>
        <v>253.60000000000002</v>
      </c>
      <c r="G91" s="19"/>
      <c r="H91" s="19">
        <v>18</v>
      </c>
      <c r="I91" s="19">
        <v>344</v>
      </c>
      <c r="J91" s="19">
        <v>344</v>
      </c>
      <c r="K91" s="19">
        <v>345</v>
      </c>
      <c r="L91" s="19">
        <v>347</v>
      </c>
      <c r="M91" s="19">
        <v>347</v>
      </c>
      <c r="N91" s="19">
        <v>347</v>
      </c>
      <c r="O91" s="19">
        <v>347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</row>
    <row r="92" spans="1:130" s="20" customFormat="1" ht="78.75" x14ac:dyDescent="0.25">
      <c r="A92" s="25">
        <v>91</v>
      </c>
      <c r="B92" s="26" t="s">
        <v>556</v>
      </c>
      <c r="C92" s="26" t="s">
        <v>259</v>
      </c>
      <c r="D92" s="26" t="s">
        <v>2</v>
      </c>
      <c r="E92" s="27">
        <v>1453</v>
      </c>
      <c r="F92" s="30">
        <v>600</v>
      </c>
      <c r="G92" s="19"/>
      <c r="H92" s="19">
        <v>1</v>
      </c>
      <c r="I92" s="19">
        <v>8</v>
      </c>
      <c r="J92" s="19">
        <v>8</v>
      </c>
      <c r="K92" s="19">
        <v>966</v>
      </c>
      <c r="L92" s="19">
        <v>975</v>
      </c>
      <c r="M92" s="19">
        <v>976</v>
      </c>
      <c r="N92" s="19">
        <v>976</v>
      </c>
      <c r="O92" s="19">
        <v>977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</row>
    <row r="93" spans="1:130" s="20" customFormat="1" ht="94.5" x14ac:dyDescent="0.25">
      <c r="A93" s="25">
        <v>92</v>
      </c>
      <c r="B93" s="26" t="s">
        <v>63</v>
      </c>
      <c r="C93" s="26" t="s">
        <v>260</v>
      </c>
      <c r="D93" s="26" t="s">
        <v>2</v>
      </c>
      <c r="E93" s="27">
        <v>1678</v>
      </c>
      <c r="F93" s="30">
        <v>600</v>
      </c>
      <c r="G93" s="19">
        <v>159</v>
      </c>
      <c r="H93" s="19">
        <v>585</v>
      </c>
      <c r="I93" s="19">
        <v>592</v>
      </c>
      <c r="J93" s="19">
        <v>592</v>
      </c>
      <c r="K93" s="19">
        <v>592</v>
      </c>
      <c r="L93" s="19">
        <v>593</v>
      </c>
      <c r="M93" s="19">
        <v>621</v>
      </c>
      <c r="N93" s="19">
        <v>623</v>
      </c>
      <c r="O93" s="19">
        <v>623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</row>
    <row r="94" spans="1:130" ht="78.75" x14ac:dyDescent="0.25">
      <c r="A94" s="22">
        <v>93</v>
      </c>
      <c r="B94" s="2" t="s">
        <v>261</v>
      </c>
      <c r="C94" s="4" t="s">
        <v>262</v>
      </c>
      <c r="D94" s="2" t="s">
        <v>2</v>
      </c>
      <c r="E94" s="12">
        <v>904</v>
      </c>
      <c r="F94" s="29">
        <v>600</v>
      </c>
      <c r="G94" s="9">
        <v>4</v>
      </c>
      <c r="H94" s="14">
        <v>236</v>
      </c>
      <c r="I94" s="14">
        <v>238</v>
      </c>
      <c r="J94" s="14">
        <v>238</v>
      </c>
      <c r="K94" s="14">
        <v>247</v>
      </c>
      <c r="L94" s="14">
        <v>248</v>
      </c>
      <c r="M94" s="14">
        <v>248</v>
      </c>
      <c r="N94" s="14">
        <v>253</v>
      </c>
      <c r="O94" s="9">
        <v>270</v>
      </c>
      <c r="P94" s="9">
        <v>271</v>
      </c>
      <c r="Q94" s="9">
        <v>273</v>
      </c>
      <c r="R94" s="9">
        <v>273</v>
      </c>
      <c r="S94" s="9">
        <v>288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</row>
    <row r="95" spans="1:130" s="20" customFormat="1" ht="78.75" x14ac:dyDescent="0.25">
      <c r="A95" s="25">
        <v>94</v>
      </c>
      <c r="B95" s="26" t="s">
        <v>263</v>
      </c>
      <c r="C95" s="26" t="s">
        <v>264</v>
      </c>
      <c r="D95" s="26" t="s">
        <v>2</v>
      </c>
      <c r="E95" s="27">
        <v>927</v>
      </c>
      <c r="F95" s="30">
        <v>600</v>
      </c>
      <c r="G95" s="19">
        <v>2</v>
      </c>
      <c r="H95" s="19">
        <v>5</v>
      </c>
      <c r="I95" s="19">
        <v>310</v>
      </c>
      <c r="J95" s="19">
        <v>330</v>
      </c>
      <c r="K95" s="19">
        <v>562</v>
      </c>
      <c r="L95" s="19">
        <v>597</v>
      </c>
      <c r="M95" s="19">
        <v>608</v>
      </c>
      <c r="N95" s="19">
        <v>609</v>
      </c>
      <c r="O95" s="19">
        <v>610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</row>
    <row r="96" spans="1:130" ht="78.75" x14ac:dyDescent="0.25">
      <c r="A96" s="22">
        <v>95</v>
      </c>
      <c r="B96" s="2" t="s">
        <v>265</v>
      </c>
      <c r="C96" s="4" t="s">
        <v>64</v>
      </c>
      <c r="D96" s="2" t="s">
        <v>2</v>
      </c>
      <c r="E96" s="12">
        <v>587</v>
      </c>
      <c r="F96" s="29">
        <f>E96*2*0.4</f>
        <v>469.6</v>
      </c>
      <c r="G96" s="9">
        <v>3</v>
      </c>
      <c r="H96" s="14">
        <v>91</v>
      </c>
      <c r="I96" s="14">
        <v>341</v>
      </c>
      <c r="J96" s="14">
        <v>407</v>
      </c>
      <c r="K96" s="14">
        <v>440</v>
      </c>
      <c r="L96" s="14">
        <v>448</v>
      </c>
      <c r="M96" s="14">
        <v>448</v>
      </c>
      <c r="N96" s="14">
        <v>451</v>
      </c>
      <c r="O96" s="9">
        <v>451</v>
      </c>
      <c r="P96" s="9">
        <v>451</v>
      </c>
      <c r="Q96" s="9">
        <v>451</v>
      </c>
      <c r="R96" s="9">
        <v>451</v>
      </c>
      <c r="S96" s="9">
        <v>451</v>
      </c>
      <c r="T96" s="9">
        <v>451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</row>
    <row r="97" spans="1:130" ht="110.25" x14ac:dyDescent="0.25">
      <c r="A97" s="32">
        <v>96</v>
      </c>
      <c r="B97" s="4" t="s">
        <v>524</v>
      </c>
      <c r="C97" s="4" t="s">
        <v>266</v>
      </c>
      <c r="D97" s="4" t="s">
        <v>2</v>
      </c>
      <c r="E97" s="17">
        <v>326</v>
      </c>
      <c r="F97" s="33">
        <f>E97*2*0.4</f>
        <v>260.8</v>
      </c>
      <c r="G97" s="14"/>
      <c r="H97" s="14"/>
      <c r="I97" s="14">
        <v>194</v>
      </c>
      <c r="J97" s="14">
        <v>197</v>
      </c>
      <c r="K97" s="14">
        <v>198</v>
      </c>
      <c r="L97" s="14">
        <v>201</v>
      </c>
      <c r="M97" s="14">
        <v>201</v>
      </c>
      <c r="N97" s="14">
        <v>201</v>
      </c>
      <c r="O97" s="9">
        <v>202</v>
      </c>
      <c r="P97" s="9">
        <v>202</v>
      </c>
      <c r="Q97" s="9">
        <v>202</v>
      </c>
      <c r="R97" s="9">
        <v>203</v>
      </c>
      <c r="S97" s="9">
        <v>203</v>
      </c>
      <c r="T97" s="9">
        <v>203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</row>
    <row r="98" spans="1:130" ht="110.25" x14ac:dyDescent="0.25">
      <c r="A98" s="22">
        <v>97</v>
      </c>
      <c r="B98" s="2" t="s">
        <v>267</v>
      </c>
      <c r="C98" s="4" t="s">
        <v>268</v>
      </c>
      <c r="D98" s="2" t="s">
        <v>2</v>
      </c>
      <c r="E98" s="12">
        <v>1196</v>
      </c>
      <c r="F98" s="29">
        <v>600</v>
      </c>
      <c r="G98" s="9">
        <v>2</v>
      </c>
      <c r="H98" s="14">
        <v>358</v>
      </c>
      <c r="I98" s="14">
        <v>373</v>
      </c>
      <c r="J98" s="14">
        <v>373</v>
      </c>
      <c r="K98" s="14">
        <v>373</v>
      </c>
      <c r="L98" s="14">
        <v>373</v>
      </c>
      <c r="M98" s="14">
        <v>373</v>
      </c>
      <c r="N98" s="14">
        <v>373</v>
      </c>
      <c r="O98" s="9">
        <v>373</v>
      </c>
      <c r="P98" s="9">
        <v>374</v>
      </c>
      <c r="Q98" s="9">
        <v>374</v>
      </c>
      <c r="R98" s="9">
        <v>374</v>
      </c>
      <c r="S98" s="9">
        <v>374</v>
      </c>
      <c r="T98" s="9">
        <v>374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</row>
    <row r="99" spans="1:130" ht="110.25" x14ac:dyDescent="0.25">
      <c r="A99" s="22">
        <v>98</v>
      </c>
      <c r="B99" s="2" t="s">
        <v>269</v>
      </c>
      <c r="C99" s="4" t="s">
        <v>65</v>
      </c>
      <c r="D99" s="2" t="s">
        <v>2</v>
      </c>
      <c r="E99" s="12">
        <v>622</v>
      </c>
      <c r="F99" s="29">
        <f>E99*2*0.4</f>
        <v>497.6</v>
      </c>
      <c r="G99" s="9"/>
      <c r="H99" s="14">
        <v>2</v>
      </c>
      <c r="I99" s="14">
        <v>402</v>
      </c>
      <c r="J99" s="14">
        <v>402</v>
      </c>
      <c r="K99" s="14">
        <v>402</v>
      </c>
      <c r="L99" s="14">
        <v>406</v>
      </c>
      <c r="M99" s="14">
        <v>407</v>
      </c>
      <c r="N99" s="14">
        <v>407</v>
      </c>
      <c r="O99" s="9">
        <v>409</v>
      </c>
      <c r="P99" s="9">
        <v>409</v>
      </c>
      <c r="Q99" s="9">
        <v>409</v>
      </c>
      <c r="R99" s="9">
        <v>409</v>
      </c>
      <c r="S99" s="9">
        <v>409</v>
      </c>
      <c r="T99" s="9">
        <v>410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</row>
    <row r="100" spans="1:130" ht="94.5" x14ac:dyDescent="0.25">
      <c r="A100" s="22">
        <v>99</v>
      </c>
      <c r="B100" s="2" t="s">
        <v>270</v>
      </c>
      <c r="C100" s="4" t="s">
        <v>66</v>
      </c>
      <c r="D100" s="2" t="s">
        <v>2</v>
      </c>
      <c r="E100" s="12">
        <v>1177</v>
      </c>
      <c r="F100" s="29">
        <v>600</v>
      </c>
      <c r="G100" s="9"/>
      <c r="H100" s="14">
        <v>55</v>
      </c>
      <c r="I100" s="14">
        <v>106</v>
      </c>
      <c r="J100" s="14">
        <v>109</v>
      </c>
      <c r="K100" s="14">
        <v>109</v>
      </c>
      <c r="L100" s="14">
        <v>109</v>
      </c>
      <c r="M100" s="14">
        <v>109</v>
      </c>
      <c r="N100" s="14">
        <v>109</v>
      </c>
      <c r="O100" s="9">
        <v>109</v>
      </c>
      <c r="P100" s="9">
        <v>109</v>
      </c>
      <c r="Q100" s="9">
        <v>109</v>
      </c>
      <c r="R100" s="9">
        <v>109</v>
      </c>
      <c r="S100" s="9">
        <v>109</v>
      </c>
      <c r="T100" s="9">
        <v>109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</row>
    <row r="101" spans="1:130" ht="94.5" x14ac:dyDescent="0.25">
      <c r="A101" s="22">
        <v>100</v>
      </c>
      <c r="B101" s="2" t="s">
        <v>271</v>
      </c>
      <c r="C101" s="4" t="s">
        <v>272</v>
      </c>
      <c r="D101" s="2" t="s">
        <v>2</v>
      </c>
      <c r="E101" s="12">
        <v>367</v>
      </c>
      <c r="F101" s="29">
        <f>E101*2*0.4</f>
        <v>293.60000000000002</v>
      </c>
      <c r="G101" s="9">
        <v>2</v>
      </c>
      <c r="H101" s="14">
        <v>2</v>
      </c>
      <c r="I101" s="14">
        <v>262</v>
      </c>
      <c r="J101" s="14">
        <v>262</v>
      </c>
      <c r="K101" s="14">
        <v>262</v>
      </c>
      <c r="L101" s="14">
        <v>262</v>
      </c>
      <c r="M101" s="14">
        <v>263</v>
      </c>
      <c r="N101" s="14">
        <v>264</v>
      </c>
      <c r="O101" s="9">
        <v>265</v>
      </c>
      <c r="P101" s="9">
        <v>265</v>
      </c>
      <c r="Q101" s="9">
        <v>266</v>
      </c>
      <c r="R101" s="9">
        <v>266</v>
      </c>
      <c r="S101" s="9">
        <v>266</v>
      </c>
      <c r="T101" s="9">
        <v>266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</row>
    <row r="102" spans="1:130" ht="110.25" x14ac:dyDescent="0.25">
      <c r="A102" s="22">
        <v>101</v>
      </c>
      <c r="B102" s="2" t="s">
        <v>67</v>
      </c>
      <c r="C102" s="4" t="s">
        <v>68</v>
      </c>
      <c r="D102" s="2" t="s">
        <v>69</v>
      </c>
      <c r="E102" s="12">
        <v>285</v>
      </c>
      <c r="F102" s="29">
        <f>E102*2*0.4</f>
        <v>228</v>
      </c>
      <c r="G102" s="9"/>
      <c r="H102" s="14">
        <v>3</v>
      </c>
      <c r="I102" s="14">
        <v>14</v>
      </c>
      <c r="J102" s="14">
        <v>15</v>
      </c>
      <c r="K102" s="14">
        <v>17</v>
      </c>
      <c r="L102" s="14">
        <v>18</v>
      </c>
      <c r="M102" s="14">
        <v>23</v>
      </c>
      <c r="N102" s="14">
        <v>27</v>
      </c>
      <c r="O102" s="9">
        <v>28</v>
      </c>
      <c r="P102" s="9">
        <v>28</v>
      </c>
      <c r="Q102" s="9">
        <v>28</v>
      </c>
      <c r="R102" s="9">
        <v>29</v>
      </c>
      <c r="S102" s="9">
        <v>29</v>
      </c>
      <c r="T102" s="9">
        <v>29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</row>
    <row r="103" spans="1:130" ht="78.75" x14ac:dyDescent="0.25">
      <c r="A103" s="22">
        <v>102</v>
      </c>
      <c r="B103" s="2" t="s">
        <v>525</v>
      </c>
      <c r="C103" s="4" t="s">
        <v>273</v>
      </c>
      <c r="D103" s="2" t="s">
        <v>70</v>
      </c>
      <c r="E103" s="16">
        <v>978</v>
      </c>
      <c r="F103" s="29">
        <v>600</v>
      </c>
      <c r="G103" s="9">
        <v>281</v>
      </c>
      <c r="H103" s="14">
        <v>461</v>
      </c>
      <c r="I103" s="14">
        <v>521</v>
      </c>
      <c r="J103" s="14">
        <v>575</v>
      </c>
      <c r="K103" s="14">
        <v>578</v>
      </c>
      <c r="L103" s="14">
        <v>591</v>
      </c>
      <c r="M103" s="14">
        <v>598</v>
      </c>
      <c r="N103" s="14">
        <v>598</v>
      </c>
      <c r="O103" s="9">
        <v>598</v>
      </c>
      <c r="P103" s="9">
        <v>598</v>
      </c>
      <c r="Q103" s="9">
        <v>598</v>
      </c>
      <c r="R103" s="9">
        <v>599</v>
      </c>
      <c r="S103" s="9">
        <v>599</v>
      </c>
      <c r="T103" s="9">
        <v>599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</row>
    <row r="104" spans="1:130" ht="110.25" x14ac:dyDescent="0.25">
      <c r="A104" s="22">
        <v>103</v>
      </c>
      <c r="B104" s="2" t="s">
        <v>526</v>
      </c>
      <c r="C104" s="4" t="s">
        <v>274</v>
      </c>
      <c r="D104" s="2" t="s">
        <v>2</v>
      </c>
      <c r="E104" s="12">
        <v>423</v>
      </c>
      <c r="F104" s="29">
        <f>E104*2*0.4</f>
        <v>338.40000000000003</v>
      </c>
      <c r="G104" s="9"/>
      <c r="H104" s="14">
        <v>1</v>
      </c>
      <c r="I104" s="14">
        <v>1</v>
      </c>
      <c r="J104" s="14">
        <v>1</v>
      </c>
      <c r="K104" s="14">
        <v>2</v>
      </c>
      <c r="L104" s="14">
        <v>40</v>
      </c>
      <c r="M104" s="14">
        <v>47</v>
      </c>
      <c r="N104" s="14">
        <v>48</v>
      </c>
      <c r="O104" s="9">
        <v>48</v>
      </c>
      <c r="P104" s="9">
        <v>48</v>
      </c>
      <c r="Q104" s="9">
        <v>48</v>
      </c>
      <c r="R104" s="9">
        <v>48</v>
      </c>
      <c r="S104" s="9">
        <v>48</v>
      </c>
      <c r="T104" s="9">
        <v>54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</row>
    <row r="105" spans="1:130" ht="110.25" x14ac:dyDescent="0.25">
      <c r="A105" s="22">
        <v>104</v>
      </c>
      <c r="B105" s="2" t="s">
        <v>527</v>
      </c>
      <c r="C105" s="4" t="s">
        <v>275</v>
      </c>
      <c r="D105" s="2" t="s">
        <v>2</v>
      </c>
      <c r="E105" s="12">
        <v>428</v>
      </c>
      <c r="F105" s="29">
        <f>E105*2*0.4</f>
        <v>342.40000000000003</v>
      </c>
      <c r="G105" s="9">
        <v>3</v>
      </c>
      <c r="H105" s="14">
        <v>40</v>
      </c>
      <c r="I105" s="14">
        <v>163</v>
      </c>
      <c r="J105" s="14">
        <v>165</v>
      </c>
      <c r="K105" s="14">
        <v>165</v>
      </c>
      <c r="L105" s="14">
        <v>165</v>
      </c>
      <c r="M105" s="14">
        <v>165</v>
      </c>
      <c r="N105" s="14">
        <v>166</v>
      </c>
      <c r="O105" s="9">
        <v>166</v>
      </c>
      <c r="P105" s="9">
        <v>166</v>
      </c>
      <c r="Q105" s="9">
        <v>167</v>
      </c>
      <c r="R105" s="9">
        <v>167</v>
      </c>
      <c r="S105" s="9">
        <v>167</v>
      </c>
      <c r="T105" s="9">
        <v>167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</row>
    <row r="106" spans="1:130" ht="110.25" x14ac:dyDescent="0.25">
      <c r="A106" s="22">
        <v>105</v>
      </c>
      <c r="B106" s="2" t="s">
        <v>528</v>
      </c>
      <c r="C106" s="4" t="s">
        <v>276</v>
      </c>
      <c r="D106" s="2" t="s">
        <v>2</v>
      </c>
      <c r="E106" s="12"/>
      <c r="F106" s="29"/>
      <c r="G106" s="9"/>
      <c r="H106" s="14"/>
      <c r="I106" s="14"/>
      <c r="J106" s="14"/>
      <c r="K106" s="14"/>
      <c r="L106" s="14"/>
      <c r="M106" s="14"/>
      <c r="N106" s="14"/>
      <c r="O106" s="9"/>
      <c r="P106" s="9"/>
      <c r="Q106" s="9">
        <v>0</v>
      </c>
      <c r="R106" s="9">
        <v>0</v>
      </c>
      <c r="S106" s="9">
        <v>0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</row>
    <row r="107" spans="1:130" ht="94.5" x14ac:dyDescent="0.25">
      <c r="A107" s="22">
        <v>106</v>
      </c>
      <c r="B107" s="2" t="s">
        <v>529</v>
      </c>
      <c r="C107" s="4" t="s">
        <v>277</v>
      </c>
      <c r="D107" s="2" t="s">
        <v>2</v>
      </c>
      <c r="E107" s="12"/>
      <c r="F107" s="29"/>
      <c r="G107" s="9"/>
      <c r="H107" s="14"/>
      <c r="I107" s="14">
        <v>6</v>
      </c>
      <c r="J107" s="14">
        <v>18</v>
      </c>
      <c r="K107" s="14">
        <v>160</v>
      </c>
      <c r="L107" s="14">
        <v>184</v>
      </c>
      <c r="M107" s="14">
        <v>185</v>
      </c>
      <c r="N107" s="14">
        <v>185</v>
      </c>
      <c r="O107" s="9">
        <v>185</v>
      </c>
      <c r="P107" s="9">
        <v>185</v>
      </c>
      <c r="Q107" s="9">
        <v>185</v>
      </c>
      <c r="R107" s="9">
        <v>185</v>
      </c>
      <c r="S107" s="9">
        <v>185</v>
      </c>
      <c r="T107" s="9">
        <v>185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</row>
    <row r="108" spans="1:130" ht="94.5" x14ac:dyDescent="0.25">
      <c r="A108" s="22">
        <v>107</v>
      </c>
      <c r="B108" s="2" t="s">
        <v>530</v>
      </c>
      <c r="C108" s="4" t="s">
        <v>278</v>
      </c>
      <c r="D108" s="2" t="s">
        <v>2</v>
      </c>
      <c r="E108" s="12"/>
      <c r="F108" s="29"/>
      <c r="G108" s="9"/>
      <c r="H108" s="14">
        <v>3</v>
      </c>
      <c r="I108" s="14">
        <v>7</v>
      </c>
      <c r="J108" s="14">
        <v>7</v>
      </c>
      <c r="K108" s="14">
        <v>8</v>
      </c>
      <c r="L108" s="14">
        <v>12</v>
      </c>
      <c r="M108" s="14">
        <v>12</v>
      </c>
      <c r="N108" s="14">
        <v>12</v>
      </c>
      <c r="O108" s="9">
        <v>12</v>
      </c>
      <c r="P108" s="9">
        <v>12</v>
      </c>
      <c r="Q108" s="9">
        <v>12</v>
      </c>
      <c r="R108" s="9">
        <v>12</v>
      </c>
      <c r="S108" s="9">
        <v>12</v>
      </c>
      <c r="T108" s="9">
        <v>12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</row>
    <row r="109" spans="1:130" s="20" customFormat="1" ht="94.5" x14ac:dyDescent="0.25">
      <c r="A109" s="25">
        <v>108</v>
      </c>
      <c r="B109" s="26" t="s">
        <v>71</v>
      </c>
      <c r="C109" s="26" t="s">
        <v>72</v>
      </c>
      <c r="D109" s="26" t="s">
        <v>2</v>
      </c>
      <c r="E109" s="27">
        <v>564</v>
      </c>
      <c r="F109" s="30">
        <f>E109*2*0.4</f>
        <v>451.20000000000005</v>
      </c>
      <c r="G109" s="19">
        <v>1</v>
      </c>
      <c r="H109" s="19">
        <v>1</v>
      </c>
      <c r="I109" s="19">
        <v>129</v>
      </c>
      <c r="J109" s="19">
        <v>177</v>
      </c>
      <c r="K109" s="19">
        <v>623</v>
      </c>
      <c r="L109" s="19">
        <v>623</v>
      </c>
      <c r="M109" s="19">
        <v>623</v>
      </c>
      <c r="N109" s="19">
        <v>623</v>
      </c>
      <c r="O109" s="19">
        <v>623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</row>
    <row r="110" spans="1:130" s="20" customFormat="1" ht="94.5" x14ac:dyDescent="0.25">
      <c r="A110" s="25">
        <v>109</v>
      </c>
      <c r="B110" s="26" t="s">
        <v>73</v>
      </c>
      <c r="C110" s="26" t="s">
        <v>279</v>
      </c>
      <c r="D110" s="26" t="s">
        <v>2</v>
      </c>
      <c r="E110" s="27">
        <v>346</v>
      </c>
      <c r="F110" s="30">
        <f>E110*2*0.4</f>
        <v>276.8</v>
      </c>
      <c r="G110" s="19"/>
      <c r="H110" s="19">
        <v>1</v>
      </c>
      <c r="I110" s="19">
        <v>78</v>
      </c>
      <c r="J110" s="19">
        <v>221</v>
      </c>
      <c r="K110" s="19">
        <v>277</v>
      </c>
      <c r="L110" s="19">
        <v>277</v>
      </c>
      <c r="M110" s="19">
        <v>278</v>
      </c>
      <c r="N110" s="19">
        <v>278</v>
      </c>
      <c r="O110" s="19">
        <v>278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</row>
    <row r="111" spans="1:130" ht="94.5" x14ac:dyDescent="0.25">
      <c r="A111" s="22">
        <v>110</v>
      </c>
      <c r="B111" s="2" t="s">
        <v>280</v>
      </c>
      <c r="C111" s="4" t="s">
        <v>281</v>
      </c>
      <c r="D111" s="2" t="s">
        <v>2</v>
      </c>
      <c r="E111" s="12"/>
      <c r="F111" s="29"/>
      <c r="G111" s="9"/>
      <c r="H111" s="14">
        <v>1</v>
      </c>
      <c r="I111" s="14">
        <v>1</v>
      </c>
      <c r="J111" s="14">
        <v>1</v>
      </c>
      <c r="K111" s="14">
        <v>1</v>
      </c>
      <c r="L111" s="14">
        <v>1</v>
      </c>
      <c r="M111" s="14">
        <v>1</v>
      </c>
      <c r="N111" s="14">
        <v>1</v>
      </c>
      <c r="O111" s="9">
        <v>1</v>
      </c>
      <c r="P111" s="9">
        <v>130</v>
      </c>
      <c r="Q111" s="9">
        <v>132</v>
      </c>
      <c r="R111" s="9">
        <v>132</v>
      </c>
      <c r="S111" s="9">
        <v>132</v>
      </c>
      <c r="T111" s="9">
        <v>133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</row>
    <row r="112" spans="1:130" ht="94.5" x14ac:dyDescent="0.25">
      <c r="A112" s="22">
        <v>111</v>
      </c>
      <c r="B112" s="2" t="s">
        <v>282</v>
      </c>
      <c r="C112" s="4" t="s">
        <v>74</v>
      </c>
      <c r="D112" s="2" t="s">
        <v>2</v>
      </c>
      <c r="E112" s="12"/>
      <c r="F112" s="29"/>
      <c r="G112" s="9"/>
      <c r="H112" s="14"/>
      <c r="I112" s="14">
        <v>2</v>
      </c>
      <c r="J112" s="14">
        <v>2</v>
      </c>
      <c r="K112" s="14">
        <v>11</v>
      </c>
      <c r="L112" s="14">
        <v>17</v>
      </c>
      <c r="M112" s="14">
        <v>18</v>
      </c>
      <c r="N112" s="14">
        <v>18</v>
      </c>
      <c r="O112" s="9">
        <v>18</v>
      </c>
      <c r="P112" s="9">
        <v>19</v>
      </c>
      <c r="Q112" s="9">
        <v>19</v>
      </c>
      <c r="R112" s="9">
        <v>19</v>
      </c>
      <c r="S112" s="9">
        <v>19</v>
      </c>
      <c r="T112" s="9">
        <v>19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</row>
    <row r="113" spans="1:130" s="20" customFormat="1" ht="94.5" x14ac:dyDescent="0.25">
      <c r="A113" s="25">
        <v>112</v>
      </c>
      <c r="B113" s="26" t="s">
        <v>283</v>
      </c>
      <c r="C113" s="26" t="s">
        <v>284</v>
      </c>
      <c r="D113" s="26" t="s">
        <v>2</v>
      </c>
      <c r="E113" s="27"/>
      <c r="F113" s="30"/>
      <c r="G113" s="19"/>
      <c r="H113" s="19"/>
      <c r="I113" s="19">
        <v>5</v>
      </c>
      <c r="J113" s="19">
        <v>5</v>
      </c>
      <c r="K113" s="19">
        <v>347</v>
      </c>
      <c r="L113" s="19">
        <v>637</v>
      </c>
      <c r="M113" s="19">
        <v>638</v>
      </c>
      <c r="N113" s="19">
        <v>638</v>
      </c>
      <c r="O113" s="19">
        <v>638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</row>
    <row r="114" spans="1:130" s="20" customFormat="1" ht="94.5" x14ac:dyDescent="0.25">
      <c r="A114" s="25">
        <v>113</v>
      </c>
      <c r="B114" s="26" t="s">
        <v>285</v>
      </c>
      <c r="C114" s="26" t="s">
        <v>286</v>
      </c>
      <c r="D114" s="26" t="s">
        <v>8</v>
      </c>
      <c r="E114" s="27">
        <v>203</v>
      </c>
      <c r="F114" s="30">
        <f>E114*1.5*0.4</f>
        <v>121.80000000000001</v>
      </c>
      <c r="G114" s="19"/>
      <c r="H114" s="19">
        <v>1</v>
      </c>
      <c r="I114" s="19">
        <v>337</v>
      </c>
      <c r="J114" s="19">
        <v>337</v>
      </c>
      <c r="K114" s="19">
        <v>337</v>
      </c>
      <c r="L114" s="19">
        <v>337</v>
      </c>
      <c r="M114" s="19">
        <v>337</v>
      </c>
      <c r="N114" s="19">
        <v>337</v>
      </c>
      <c r="O114" s="19">
        <v>337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</row>
    <row r="115" spans="1:130" s="20" customFormat="1" ht="78.75" x14ac:dyDescent="0.25">
      <c r="A115" s="25">
        <v>114</v>
      </c>
      <c r="B115" s="26" t="s">
        <v>287</v>
      </c>
      <c r="C115" s="26" t="s">
        <v>75</v>
      </c>
      <c r="D115" s="26" t="s">
        <v>2</v>
      </c>
      <c r="E115" s="27">
        <v>815</v>
      </c>
      <c r="F115" s="30">
        <v>600</v>
      </c>
      <c r="G115" s="19">
        <v>2</v>
      </c>
      <c r="H115" s="19">
        <v>5</v>
      </c>
      <c r="I115" s="19">
        <v>144</v>
      </c>
      <c r="J115" s="19">
        <v>652</v>
      </c>
      <c r="K115" s="19">
        <v>652</v>
      </c>
      <c r="L115" s="19">
        <v>652</v>
      </c>
      <c r="M115" s="19">
        <v>664</v>
      </c>
      <c r="N115" s="19">
        <v>664</v>
      </c>
      <c r="O115" s="19">
        <v>664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</row>
    <row r="116" spans="1:130" s="20" customFormat="1" ht="94.5" x14ac:dyDescent="0.25">
      <c r="A116" s="25">
        <v>115</v>
      </c>
      <c r="B116" s="26" t="s">
        <v>288</v>
      </c>
      <c r="C116" s="26" t="s">
        <v>289</v>
      </c>
      <c r="D116" s="26" t="s">
        <v>2</v>
      </c>
      <c r="E116" s="27">
        <v>1850</v>
      </c>
      <c r="F116" s="30">
        <v>600</v>
      </c>
      <c r="G116" s="19"/>
      <c r="H116" s="19">
        <v>650</v>
      </c>
      <c r="I116" s="19">
        <v>1205</v>
      </c>
      <c r="J116" s="19">
        <v>1206</v>
      </c>
      <c r="K116" s="19">
        <v>1208</v>
      </c>
      <c r="L116" s="19">
        <v>1209</v>
      </c>
      <c r="M116" s="19">
        <v>1209</v>
      </c>
      <c r="N116" s="19">
        <v>1209</v>
      </c>
      <c r="O116" s="19">
        <v>1209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</row>
    <row r="117" spans="1:130" s="49" customFormat="1" ht="78.75" x14ac:dyDescent="0.25">
      <c r="A117" s="44">
        <v>116</v>
      </c>
      <c r="B117" s="45" t="s">
        <v>290</v>
      </c>
      <c r="C117" s="45" t="s">
        <v>291</v>
      </c>
      <c r="D117" s="45" t="s">
        <v>2</v>
      </c>
      <c r="E117" s="46">
        <v>1866</v>
      </c>
      <c r="F117" s="47">
        <v>600</v>
      </c>
      <c r="G117" s="48"/>
      <c r="H117" s="48">
        <v>247</v>
      </c>
      <c r="I117" s="48">
        <v>251</v>
      </c>
      <c r="J117" s="48">
        <v>254</v>
      </c>
      <c r="K117" s="48">
        <v>268</v>
      </c>
      <c r="L117" s="48">
        <v>274</v>
      </c>
      <c r="M117" s="48">
        <v>278</v>
      </c>
      <c r="N117" s="48">
        <v>280</v>
      </c>
      <c r="O117" s="48">
        <v>282</v>
      </c>
      <c r="P117" s="48">
        <v>282</v>
      </c>
      <c r="Q117" s="48">
        <v>283</v>
      </c>
      <c r="R117" s="48">
        <v>321</v>
      </c>
      <c r="S117" s="48">
        <v>322</v>
      </c>
      <c r="T117" s="48">
        <v>652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</row>
    <row r="118" spans="1:130" s="20" customFormat="1" ht="78.75" x14ac:dyDescent="0.25">
      <c r="A118" s="25">
        <v>117</v>
      </c>
      <c r="B118" s="26" t="s">
        <v>292</v>
      </c>
      <c r="C118" s="26" t="s">
        <v>293</v>
      </c>
      <c r="D118" s="26" t="s">
        <v>2</v>
      </c>
      <c r="E118" s="27">
        <v>1379</v>
      </c>
      <c r="F118" s="30">
        <v>600</v>
      </c>
      <c r="G118" s="19"/>
      <c r="H118" s="19">
        <v>263</v>
      </c>
      <c r="I118" s="19">
        <v>375</v>
      </c>
      <c r="J118" s="19">
        <v>394</v>
      </c>
      <c r="K118" s="19">
        <v>651</v>
      </c>
      <c r="L118" s="19">
        <v>681</v>
      </c>
      <c r="M118" s="19">
        <v>681</v>
      </c>
      <c r="N118" s="19">
        <v>681</v>
      </c>
      <c r="O118" s="19">
        <v>682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</row>
    <row r="119" spans="1:130" ht="63" x14ac:dyDescent="0.25">
      <c r="A119" s="22">
        <v>118</v>
      </c>
      <c r="B119" s="2" t="s">
        <v>294</v>
      </c>
      <c r="C119" s="4" t="s">
        <v>295</v>
      </c>
      <c r="D119" s="2" t="s">
        <v>2</v>
      </c>
      <c r="E119" s="12">
        <v>1198</v>
      </c>
      <c r="F119" s="29">
        <v>600</v>
      </c>
      <c r="G119" s="9">
        <v>2</v>
      </c>
      <c r="H119" s="14">
        <v>2</v>
      </c>
      <c r="I119" s="14">
        <v>249</v>
      </c>
      <c r="J119" s="14">
        <v>329</v>
      </c>
      <c r="K119" s="14">
        <v>345</v>
      </c>
      <c r="L119" s="14">
        <v>347</v>
      </c>
      <c r="M119" s="14">
        <v>348</v>
      </c>
      <c r="N119" s="14">
        <v>411</v>
      </c>
      <c r="O119" s="9">
        <v>413</v>
      </c>
      <c r="P119" s="9">
        <v>415</v>
      </c>
      <c r="Q119" s="9">
        <v>419</v>
      </c>
      <c r="R119" s="9">
        <v>420</v>
      </c>
      <c r="S119" s="9">
        <v>420</v>
      </c>
      <c r="T119" s="9">
        <v>420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</row>
    <row r="120" spans="1:130" ht="63" x14ac:dyDescent="0.25">
      <c r="A120" s="22">
        <v>119</v>
      </c>
      <c r="B120" s="2" t="s">
        <v>296</v>
      </c>
      <c r="C120" s="4" t="s">
        <v>76</v>
      </c>
      <c r="D120" s="2" t="s">
        <v>2</v>
      </c>
      <c r="E120" s="17">
        <v>1002</v>
      </c>
      <c r="F120" s="29">
        <v>600</v>
      </c>
      <c r="G120" s="9"/>
      <c r="H120" s="14">
        <v>156</v>
      </c>
      <c r="I120" s="14">
        <v>418</v>
      </c>
      <c r="J120" s="14">
        <v>418</v>
      </c>
      <c r="K120" s="14">
        <v>420</v>
      </c>
      <c r="L120" s="14">
        <v>421</v>
      </c>
      <c r="M120" s="14">
        <v>421</v>
      </c>
      <c r="N120" s="14">
        <v>421</v>
      </c>
      <c r="O120" s="9">
        <v>422</v>
      </c>
      <c r="P120" s="9">
        <v>422</v>
      </c>
      <c r="Q120" s="9">
        <v>423</v>
      </c>
      <c r="R120" s="9">
        <v>423</v>
      </c>
      <c r="S120" s="9">
        <v>426</v>
      </c>
      <c r="T120" s="9">
        <v>426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</row>
    <row r="121" spans="1:130" s="20" customFormat="1" ht="78.75" x14ac:dyDescent="0.25">
      <c r="A121" s="25">
        <v>120</v>
      </c>
      <c r="B121" s="26" t="s">
        <v>297</v>
      </c>
      <c r="C121" s="26" t="s">
        <v>298</v>
      </c>
      <c r="D121" s="26" t="s">
        <v>2</v>
      </c>
      <c r="E121" s="27">
        <v>953</v>
      </c>
      <c r="F121" s="30">
        <v>600</v>
      </c>
      <c r="G121" s="19"/>
      <c r="H121" s="19">
        <v>4</v>
      </c>
      <c r="I121" s="19">
        <v>800</v>
      </c>
      <c r="J121" s="19">
        <v>802</v>
      </c>
      <c r="K121" s="19">
        <v>805</v>
      </c>
      <c r="L121" s="19">
        <v>805</v>
      </c>
      <c r="M121" s="19">
        <v>806</v>
      </c>
      <c r="N121" s="19">
        <v>806</v>
      </c>
      <c r="O121" s="19">
        <v>806</v>
      </c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</row>
    <row r="122" spans="1:130" ht="94.5" x14ac:dyDescent="0.25">
      <c r="A122" s="22">
        <v>121</v>
      </c>
      <c r="B122" s="2" t="s">
        <v>299</v>
      </c>
      <c r="C122" s="4" t="s">
        <v>557</v>
      </c>
      <c r="D122" s="2" t="s">
        <v>2</v>
      </c>
      <c r="E122" s="12">
        <v>768</v>
      </c>
      <c r="F122" s="29">
        <v>600</v>
      </c>
      <c r="G122" s="9">
        <v>1</v>
      </c>
      <c r="H122" s="14">
        <v>69</v>
      </c>
      <c r="I122" s="14">
        <v>124</v>
      </c>
      <c r="J122" s="14">
        <v>276</v>
      </c>
      <c r="K122" s="14">
        <v>324</v>
      </c>
      <c r="L122" s="14">
        <v>326</v>
      </c>
      <c r="M122" s="14">
        <v>326</v>
      </c>
      <c r="N122" s="14">
        <v>326</v>
      </c>
      <c r="O122" s="9">
        <v>326</v>
      </c>
      <c r="P122" s="9">
        <v>326</v>
      </c>
      <c r="Q122" s="9">
        <v>326</v>
      </c>
      <c r="R122" s="9">
        <v>326</v>
      </c>
      <c r="S122" s="9">
        <v>326</v>
      </c>
      <c r="T122" s="9">
        <v>328</v>
      </c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</row>
    <row r="123" spans="1:130" s="20" customFormat="1" ht="78.75" x14ac:dyDescent="0.25">
      <c r="A123" s="25">
        <v>122</v>
      </c>
      <c r="B123" s="26" t="s">
        <v>300</v>
      </c>
      <c r="C123" s="26" t="s">
        <v>547</v>
      </c>
      <c r="D123" s="26" t="s">
        <v>2</v>
      </c>
      <c r="E123" s="27">
        <v>636</v>
      </c>
      <c r="F123" s="30">
        <f>E123*2*0.4</f>
        <v>508.8</v>
      </c>
      <c r="G123" s="19">
        <v>1</v>
      </c>
      <c r="H123" s="19">
        <v>151</v>
      </c>
      <c r="I123" s="19">
        <v>399</v>
      </c>
      <c r="J123" s="19">
        <v>469</v>
      </c>
      <c r="K123" s="19">
        <v>473</v>
      </c>
      <c r="L123" s="19">
        <v>504</v>
      </c>
      <c r="M123" s="19">
        <v>519</v>
      </c>
      <c r="N123" s="19">
        <v>520</v>
      </c>
      <c r="O123" s="19">
        <v>530</v>
      </c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</row>
    <row r="124" spans="1:130" ht="78.75" x14ac:dyDescent="0.25">
      <c r="A124" s="22">
        <v>123</v>
      </c>
      <c r="B124" s="2" t="s">
        <v>301</v>
      </c>
      <c r="C124" s="4" t="s">
        <v>302</v>
      </c>
      <c r="D124" s="2" t="s">
        <v>2</v>
      </c>
      <c r="E124" s="12">
        <v>408</v>
      </c>
      <c r="F124" s="29">
        <f>E124*2*0.4</f>
        <v>326.40000000000003</v>
      </c>
      <c r="G124" s="9"/>
      <c r="H124" s="14">
        <v>76</v>
      </c>
      <c r="I124" s="14">
        <v>191</v>
      </c>
      <c r="J124" s="14">
        <v>193</v>
      </c>
      <c r="K124" s="14">
        <v>194</v>
      </c>
      <c r="L124" s="14">
        <v>198</v>
      </c>
      <c r="M124" s="14">
        <v>199</v>
      </c>
      <c r="N124" s="14">
        <v>199</v>
      </c>
      <c r="O124" s="9">
        <v>199</v>
      </c>
      <c r="P124" s="9">
        <v>199</v>
      </c>
      <c r="Q124" s="9">
        <v>199</v>
      </c>
      <c r="R124" s="9">
        <v>199</v>
      </c>
      <c r="S124" s="9">
        <v>199</v>
      </c>
      <c r="T124" s="9">
        <v>199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</row>
    <row r="125" spans="1:130" s="20" customFormat="1" ht="78.75" x14ac:dyDescent="0.25">
      <c r="A125" s="25">
        <v>124</v>
      </c>
      <c r="B125" s="26" t="s">
        <v>303</v>
      </c>
      <c r="C125" s="26" t="s">
        <v>548</v>
      </c>
      <c r="D125" s="26" t="s">
        <v>2</v>
      </c>
      <c r="E125" s="27"/>
      <c r="F125" s="30"/>
      <c r="G125" s="19"/>
      <c r="H125" s="19"/>
      <c r="I125" s="19">
        <v>179</v>
      </c>
      <c r="J125" s="19">
        <v>519</v>
      </c>
      <c r="K125" s="19">
        <v>530</v>
      </c>
      <c r="L125" s="19">
        <v>656</v>
      </c>
      <c r="M125" s="19">
        <v>700</v>
      </c>
      <c r="N125" s="19">
        <v>700</v>
      </c>
      <c r="O125" s="19">
        <v>700</v>
      </c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</row>
    <row r="126" spans="1:130" ht="94.5" x14ac:dyDescent="0.25">
      <c r="A126" s="22">
        <v>125</v>
      </c>
      <c r="B126" s="2" t="s">
        <v>304</v>
      </c>
      <c r="C126" s="4" t="s">
        <v>305</v>
      </c>
      <c r="D126" s="2" t="s">
        <v>2</v>
      </c>
      <c r="E126" s="12"/>
      <c r="F126" s="29"/>
      <c r="G126" s="9"/>
      <c r="H126" s="14"/>
      <c r="I126" s="14"/>
      <c r="J126" s="14"/>
      <c r="K126" s="14">
        <v>11</v>
      </c>
      <c r="L126" s="14">
        <v>11</v>
      </c>
      <c r="M126" s="14">
        <v>13</v>
      </c>
      <c r="N126" s="14">
        <v>13</v>
      </c>
      <c r="O126" s="9">
        <v>13</v>
      </c>
      <c r="P126" s="9">
        <v>13</v>
      </c>
      <c r="Q126" s="9">
        <v>13</v>
      </c>
      <c r="R126" s="9">
        <v>13</v>
      </c>
      <c r="S126" s="9">
        <v>136</v>
      </c>
      <c r="T126" s="9">
        <v>196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</row>
    <row r="127" spans="1:130" ht="78.75" x14ac:dyDescent="0.25">
      <c r="A127" s="22">
        <v>126</v>
      </c>
      <c r="B127" s="2" t="s">
        <v>306</v>
      </c>
      <c r="C127" s="4" t="s">
        <v>307</v>
      </c>
      <c r="D127" s="2" t="s">
        <v>2</v>
      </c>
      <c r="E127" s="12">
        <v>1352</v>
      </c>
      <c r="F127" s="29">
        <v>600</v>
      </c>
      <c r="G127" s="9">
        <v>1</v>
      </c>
      <c r="H127" s="14">
        <v>4</v>
      </c>
      <c r="I127" s="14">
        <v>6</v>
      </c>
      <c r="J127" s="14">
        <v>8</v>
      </c>
      <c r="K127" s="14">
        <v>430</v>
      </c>
      <c r="L127" s="14">
        <v>444</v>
      </c>
      <c r="M127" s="14">
        <v>454</v>
      </c>
      <c r="N127" s="14">
        <v>454</v>
      </c>
      <c r="O127" s="9">
        <v>454</v>
      </c>
      <c r="P127" s="9">
        <v>454</v>
      </c>
      <c r="Q127" s="9">
        <v>454</v>
      </c>
      <c r="R127" s="9">
        <v>454</v>
      </c>
      <c r="S127" s="9">
        <v>458</v>
      </c>
      <c r="T127" s="9">
        <v>464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</row>
    <row r="128" spans="1:130" ht="63" x14ac:dyDescent="0.25">
      <c r="A128" s="22">
        <v>127</v>
      </c>
      <c r="B128" s="2" t="s">
        <v>308</v>
      </c>
      <c r="C128" s="4" t="s">
        <v>309</v>
      </c>
      <c r="D128" s="2" t="s">
        <v>1</v>
      </c>
      <c r="E128" s="12"/>
      <c r="F128" s="29"/>
      <c r="G128" s="9"/>
      <c r="H128" s="14">
        <v>1</v>
      </c>
      <c r="I128" s="14">
        <v>3</v>
      </c>
      <c r="J128" s="14">
        <v>3</v>
      </c>
      <c r="K128" s="14">
        <v>8</v>
      </c>
      <c r="L128" s="14">
        <v>53</v>
      </c>
      <c r="M128" s="14">
        <v>87</v>
      </c>
      <c r="N128" s="14">
        <v>88</v>
      </c>
      <c r="O128" s="9">
        <v>88</v>
      </c>
      <c r="P128" s="9">
        <v>88</v>
      </c>
      <c r="Q128" s="9">
        <v>88</v>
      </c>
      <c r="R128" s="9">
        <v>88</v>
      </c>
      <c r="S128" s="9">
        <v>88</v>
      </c>
      <c r="T128" s="9">
        <v>94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</row>
    <row r="129" spans="1:130" ht="78.75" x14ac:dyDescent="0.25">
      <c r="A129" s="22">
        <v>128</v>
      </c>
      <c r="B129" s="2" t="s">
        <v>310</v>
      </c>
      <c r="C129" s="4" t="s">
        <v>77</v>
      </c>
      <c r="D129" s="2" t="s">
        <v>2</v>
      </c>
      <c r="E129" s="12"/>
      <c r="F129" s="29"/>
      <c r="G129" s="9"/>
      <c r="H129" s="14"/>
      <c r="I129" s="14">
        <v>7</v>
      </c>
      <c r="J129" s="14">
        <v>7</v>
      </c>
      <c r="K129" s="14">
        <v>7</v>
      </c>
      <c r="L129" s="14">
        <v>7</v>
      </c>
      <c r="M129" s="14">
        <v>7</v>
      </c>
      <c r="N129" s="14">
        <v>7</v>
      </c>
      <c r="O129" s="9">
        <v>7</v>
      </c>
      <c r="P129" s="9">
        <v>7</v>
      </c>
      <c r="Q129" s="9">
        <v>7</v>
      </c>
      <c r="R129" s="9">
        <v>7</v>
      </c>
      <c r="S129" s="9">
        <v>7</v>
      </c>
      <c r="T129" s="9">
        <v>7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</row>
    <row r="130" spans="1:130" s="20" customFormat="1" ht="94.5" x14ac:dyDescent="0.25">
      <c r="A130" s="25">
        <v>129</v>
      </c>
      <c r="B130" s="26" t="s">
        <v>311</v>
      </c>
      <c r="C130" s="26" t="s">
        <v>312</v>
      </c>
      <c r="D130" s="26" t="s">
        <v>41</v>
      </c>
      <c r="E130" s="27">
        <v>954</v>
      </c>
      <c r="F130" s="30">
        <v>600</v>
      </c>
      <c r="G130" s="19"/>
      <c r="H130" s="19">
        <v>49</v>
      </c>
      <c r="I130" s="19">
        <v>772</v>
      </c>
      <c r="J130" s="19">
        <v>772</v>
      </c>
      <c r="K130" s="19">
        <v>773</v>
      </c>
      <c r="L130" s="19">
        <v>773</v>
      </c>
      <c r="M130" s="19">
        <v>773</v>
      </c>
      <c r="N130" s="19">
        <v>773</v>
      </c>
      <c r="O130" s="19">
        <v>773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</row>
    <row r="131" spans="1:130" ht="78.75" x14ac:dyDescent="0.25">
      <c r="A131" s="22">
        <v>130</v>
      </c>
      <c r="B131" s="2" t="s">
        <v>313</v>
      </c>
      <c r="C131" s="4" t="s">
        <v>78</v>
      </c>
      <c r="D131" s="2" t="s">
        <v>41</v>
      </c>
      <c r="E131" s="12"/>
      <c r="F131" s="29"/>
      <c r="G131" s="9"/>
      <c r="H131" s="14">
        <v>2</v>
      </c>
      <c r="I131" s="14">
        <v>3</v>
      </c>
      <c r="J131" s="14">
        <v>3</v>
      </c>
      <c r="K131" s="14">
        <v>8</v>
      </c>
      <c r="L131" s="14">
        <v>12</v>
      </c>
      <c r="M131" s="14">
        <v>224</v>
      </c>
      <c r="N131" s="14">
        <v>269</v>
      </c>
      <c r="O131" s="9">
        <v>287</v>
      </c>
      <c r="P131" s="9">
        <v>305</v>
      </c>
      <c r="Q131" s="9">
        <v>305</v>
      </c>
      <c r="R131" s="9">
        <v>305</v>
      </c>
      <c r="S131" s="9">
        <v>305</v>
      </c>
      <c r="T131" s="9">
        <v>305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</row>
    <row r="132" spans="1:130" ht="78.75" x14ac:dyDescent="0.25">
      <c r="A132" s="22">
        <v>131</v>
      </c>
      <c r="B132" s="2" t="s">
        <v>314</v>
      </c>
      <c r="C132" s="4" t="s">
        <v>315</v>
      </c>
      <c r="D132" s="2" t="s">
        <v>41</v>
      </c>
      <c r="E132" s="12">
        <v>211</v>
      </c>
      <c r="F132" s="29">
        <f>E132*2*0.4</f>
        <v>168.8</v>
      </c>
      <c r="G132" s="9"/>
      <c r="H132" s="14"/>
      <c r="I132" s="14">
        <v>108</v>
      </c>
      <c r="J132" s="14">
        <v>109</v>
      </c>
      <c r="K132" s="14">
        <v>109</v>
      </c>
      <c r="L132" s="14">
        <v>109</v>
      </c>
      <c r="M132" s="14">
        <v>109</v>
      </c>
      <c r="N132" s="14">
        <v>109</v>
      </c>
      <c r="O132" s="9">
        <v>109</v>
      </c>
      <c r="P132" s="9">
        <v>109</v>
      </c>
      <c r="Q132" s="9">
        <v>109</v>
      </c>
      <c r="R132" s="9">
        <v>109</v>
      </c>
      <c r="S132" s="9">
        <v>109</v>
      </c>
      <c r="T132" s="9">
        <v>110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</row>
    <row r="133" spans="1:130" ht="78.75" x14ac:dyDescent="0.25">
      <c r="A133" s="22">
        <v>132</v>
      </c>
      <c r="B133" s="2" t="s">
        <v>316</v>
      </c>
      <c r="C133" s="4" t="s">
        <v>317</v>
      </c>
      <c r="D133" s="2" t="s">
        <v>7</v>
      </c>
      <c r="E133" s="12"/>
      <c r="F133" s="29"/>
      <c r="G133" s="9"/>
      <c r="H133" s="14">
        <v>1</v>
      </c>
      <c r="I133" s="14">
        <v>3</v>
      </c>
      <c r="J133" s="14">
        <v>3</v>
      </c>
      <c r="K133" s="14">
        <v>3</v>
      </c>
      <c r="L133" s="14">
        <v>3</v>
      </c>
      <c r="M133" s="14">
        <v>3</v>
      </c>
      <c r="N133" s="14">
        <v>3</v>
      </c>
      <c r="O133" s="9">
        <v>3</v>
      </c>
      <c r="P133" s="9">
        <v>3</v>
      </c>
      <c r="Q133" s="9">
        <v>3</v>
      </c>
      <c r="R133" s="9">
        <v>3</v>
      </c>
      <c r="S133" s="9">
        <v>3</v>
      </c>
      <c r="T133" s="9">
        <v>3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</row>
    <row r="134" spans="1:130" s="20" customFormat="1" ht="94.5" x14ac:dyDescent="0.25">
      <c r="A134" s="25">
        <v>133</v>
      </c>
      <c r="B134" s="26" t="s">
        <v>318</v>
      </c>
      <c r="C134" s="26" t="s">
        <v>79</v>
      </c>
      <c r="D134" s="26" t="s">
        <v>41</v>
      </c>
      <c r="E134" s="27">
        <v>1318</v>
      </c>
      <c r="F134" s="30">
        <v>600</v>
      </c>
      <c r="G134" s="19"/>
      <c r="H134" s="19">
        <v>1</v>
      </c>
      <c r="I134" s="19">
        <v>9</v>
      </c>
      <c r="J134" s="19">
        <v>398</v>
      </c>
      <c r="K134" s="19">
        <v>691</v>
      </c>
      <c r="L134" s="19">
        <v>692</v>
      </c>
      <c r="M134" s="19">
        <v>692</v>
      </c>
      <c r="N134" s="19">
        <v>692</v>
      </c>
      <c r="O134" s="19">
        <v>692</v>
      </c>
      <c r="P134" s="19">
        <v>392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</row>
    <row r="135" spans="1:130" ht="78.75" x14ac:dyDescent="0.25">
      <c r="A135" s="22">
        <v>134</v>
      </c>
      <c r="B135" s="2" t="s">
        <v>319</v>
      </c>
      <c r="C135" s="4" t="s">
        <v>320</v>
      </c>
      <c r="D135" s="2" t="s">
        <v>2</v>
      </c>
      <c r="E135" s="12"/>
      <c r="F135" s="29"/>
      <c r="G135" s="9"/>
      <c r="H135" s="14">
        <v>1</v>
      </c>
      <c r="I135" s="14">
        <v>2</v>
      </c>
      <c r="J135" s="14">
        <v>2</v>
      </c>
      <c r="K135" s="14">
        <v>4</v>
      </c>
      <c r="L135" s="14">
        <v>5</v>
      </c>
      <c r="M135" s="14">
        <v>6</v>
      </c>
      <c r="N135" s="14">
        <v>6</v>
      </c>
      <c r="O135" s="9">
        <v>6</v>
      </c>
      <c r="P135" s="9">
        <v>6</v>
      </c>
      <c r="Q135" s="9">
        <v>576</v>
      </c>
      <c r="R135" s="9">
        <v>586</v>
      </c>
      <c r="S135" s="9">
        <v>586</v>
      </c>
      <c r="T135" s="9">
        <v>588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</row>
    <row r="136" spans="1:130" s="49" customFormat="1" ht="94.5" x14ac:dyDescent="0.25">
      <c r="A136" s="44">
        <v>135</v>
      </c>
      <c r="B136" s="45" t="s">
        <v>80</v>
      </c>
      <c r="C136" s="45" t="s">
        <v>321</v>
      </c>
      <c r="D136" s="45" t="s">
        <v>2</v>
      </c>
      <c r="E136" s="46">
        <v>858</v>
      </c>
      <c r="F136" s="47">
        <v>600</v>
      </c>
      <c r="G136" s="48"/>
      <c r="H136" s="48">
        <v>2</v>
      </c>
      <c r="I136" s="48">
        <v>528</v>
      </c>
      <c r="J136" s="48">
        <v>531</v>
      </c>
      <c r="K136" s="48">
        <v>531</v>
      </c>
      <c r="L136" s="48">
        <v>531</v>
      </c>
      <c r="M136" s="48">
        <v>531</v>
      </c>
      <c r="N136" s="48">
        <v>531</v>
      </c>
      <c r="O136" s="48">
        <v>531</v>
      </c>
      <c r="P136" s="48">
        <v>531</v>
      </c>
      <c r="Q136" s="48">
        <v>531</v>
      </c>
      <c r="R136" s="48">
        <v>531</v>
      </c>
      <c r="S136" s="48">
        <v>531</v>
      </c>
      <c r="T136" s="48">
        <v>607</v>
      </c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</row>
    <row r="137" spans="1:130" ht="94.5" x14ac:dyDescent="0.25">
      <c r="A137" s="22">
        <v>136</v>
      </c>
      <c r="B137" s="2" t="s">
        <v>322</v>
      </c>
      <c r="C137" s="4" t="s">
        <v>323</v>
      </c>
      <c r="D137" s="2" t="s">
        <v>41</v>
      </c>
      <c r="E137" s="12"/>
      <c r="F137" s="29"/>
      <c r="G137" s="9"/>
      <c r="H137" s="14">
        <v>3</v>
      </c>
      <c r="I137" s="14">
        <v>332</v>
      </c>
      <c r="J137" s="14">
        <v>342</v>
      </c>
      <c r="K137" s="14">
        <v>342</v>
      </c>
      <c r="L137" s="14">
        <v>363</v>
      </c>
      <c r="M137" s="14">
        <v>364</v>
      </c>
      <c r="N137" s="14">
        <v>364</v>
      </c>
      <c r="O137" s="9">
        <v>368</v>
      </c>
      <c r="P137" s="9">
        <v>368</v>
      </c>
      <c r="Q137" s="9">
        <v>368</v>
      </c>
      <c r="R137" s="9">
        <v>368</v>
      </c>
      <c r="S137" s="9">
        <v>368</v>
      </c>
      <c r="T137" s="9">
        <v>368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</row>
    <row r="138" spans="1:130" ht="94.5" x14ac:dyDescent="0.25">
      <c r="A138" s="22">
        <v>137</v>
      </c>
      <c r="B138" s="2" t="s">
        <v>324</v>
      </c>
      <c r="C138" s="4" t="s">
        <v>81</v>
      </c>
      <c r="D138" s="2" t="s">
        <v>2</v>
      </c>
      <c r="E138" s="12"/>
      <c r="F138" s="29"/>
      <c r="G138" s="9"/>
      <c r="H138" s="14">
        <v>17</v>
      </c>
      <c r="I138" s="14">
        <v>26</v>
      </c>
      <c r="J138" s="14">
        <v>68</v>
      </c>
      <c r="K138" s="14">
        <v>76</v>
      </c>
      <c r="L138" s="14">
        <v>76</v>
      </c>
      <c r="M138" s="14">
        <v>77</v>
      </c>
      <c r="N138" s="14">
        <v>77</v>
      </c>
      <c r="O138" s="9">
        <v>78</v>
      </c>
      <c r="P138" s="9">
        <v>80</v>
      </c>
      <c r="Q138" s="9">
        <v>114</v>
      </c>
      <c r="R138" s="9">
        <v>116</v>
      </c>
      <c r="S138" s="9">
        <v>117</v>
      </c>
      <c r="T138" s="9">
        <v>118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</row>
    <row r="139" spans="1:130" ht="94.5" x14ac:dyDescent="0.25">
      <c r="A139" s="22">
        <v>138</v>
      </c>
      <c r="B139" s="2" t="s">
        <v>325</v>
      </c>
      <c r="C139" s="4" t="s">
        <v>82</v>
      </c>
      <c r="D139" s="2" t="s">
        <v>41</v>
      </c>
      <c r="E139" s="16">
        <v>741</v>
      </c>
      <c r="F139" s="29">
        <f>E139*2*0.4</f>
        <v>592.80000000000007</v>
      </c>
      <c r="G139" s="9">
        <v>307</v>
      </c>
      <c r="H139" s="14">
        <v>485</v>
      </c>
      <c r="I139" s="14">
        <v>489</v>
      </c>
      <c r="J139" s="14">
        <v>490</v>
      </c>
      <c r="K139" s="14">
        <v>490</v>
      </c>
      <c r="L139" s="14">
        <v>490</v>
      </c>
      <c r="M139" s="14">
        <v>490</v>
      </c>
      <c r="N139" s="14">
        <v>490</v>
      </c>
      <c r="O139" s="9">
        <v>490</v>
      </c>
      <c r="P139" s="9">
        <v>490</v>
      </c>
      <c r="Q139" s="9">
        <v>490</v>
      </c>
      <c r="R139" s="9">
        <v>490</v>
      </c>
      <c r="S139" s="9">
        <v>490</v>
      </c>
      <c r="T139" s="9">
        <v>490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</row>
    <row r="140" spans="1:130" s="20" customFormat="1" ht="94.5" x14ac:dyDescent="0.25">
      <c r="A140" s="25">
        <v>139</v>
      </c>
      <c r="B140" s="26" t="s">
        <v>83</v>
      </c>
      <c r="C140" s="26" t="s">
        <v>84</v>
      </c>
      <c r="D140" s="26" t="s">
        <v>41</v>
      </c>
      <c r="E140" s="27">
        <v>1017</v>
      </c>
      <c r="F140" s="30">
        <v>600</v>
      </c>
      <c r="G140" s="19">
        <v>1</v>
      </c>
      <c r="H140" s="19">
        <v>441</v>
      </c>
      <c r="I140" s="19">
        <v>648</v>
      </c>
      <c r="J140" s="19">
        <v>648</v>
      </c>
      <c r="K140" s="19">
        <v>650</v>
      </c>
      <c r="L140" s="19">
        <v>650</v>
      </c>
      <c r="M140" s="19">
        <v>651</v>
      </c>
      <c r="N140" s="19">
        <v>651</v>
      </c>
      <c r="O140" s="19">
        <v>652</v>
      </c>
      <c r="P140" s="19">
        <v>652</v>
      </c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</row>
    <row r="141" spans="1:130" ht="63" x14ac:dyDescent="0.25">
      <c r="A141" s="22">
        <v>140</v>
      </c>
      <c r="B141" s="2" t="s">
        <v>326</v>
      </c>
      <c r="C141" s="4" t="s">
        <v>327</v>
      </c>
      <c r="D141" s="2" t="s">
        <v>2</v>
      </c>
      <c r="E141" s="16">
        <v>278</v>
      </c>
      <c r="F141" s="29">
        <f>E141*2*0.4</f>
        <v>222.4</v>
      </c>
      <c r="G141" s="9">
        <v>152</v>
      </c>
      <c r="H141" s="14">
        <v>163</v>
      </c>
      <c r="I141" s="14">
        <v>166</v>
      </c>
      <c r="J141" s="14">
        <v>176</v>
      </c>
      <c r="K141" s="14">
        <v>184</v>
      </c>
      <c r="L141" s="14">
        <v>184</v>
      </c>
      <c r="M141" s="14">
        <v>200</v>
      </c>
      <c r="N141" s="14">
        <v>200</v>
      </c>
      <c r="O141" s="9">
        <v>204</v>
      </c>
      <c r="P141" s="9">
        <v>204</v>
      </c>
      <c r="Q141" s="9">
        <v>210</v>
      </c>
      <c r="R141" s="9">
        <v>210</v>
      </c>
      <c r="S141" s="9">
        <v>210</v>
      </c>
      <c r="T141" s="9">
        <v>215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</row>
    <row r="142" spans="1:130" ht="63" x14ac:dyDescent="0.25">
      <c r="A142" s="22">
        <v>141</v>
      </c>
      <c r="B142" s="2" t="s">
        <v>328</v>
      </c>
      <c r="C142" s="4" t="s">
        <v>85</v>
      </c>
      <c r="D142" s="2" t="s">
        <v>2</v>
      </c>
      <c r="E142" s="12"/>
      <c r="F142" s="29"/>
      <c r="G142" s="9"/>
      <c r="H142" s="14"/>
      <c r="I142" s="14"/>
      <c r="J142" s="14">
        <v>1</v>
      </c>
      <c r="K142" s="14">
        <v>1</v>
      </c>
      <c r="L142" s="14">
        <v>1</v>
      </c>
      <c r="M142" s="14">
        <v>1</v>
      </c>
      <c r="N142" s="14">
        <v>1</v>
      </c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</row>
    <row r="143" spans="1:130" ht="63" x14ac:dyDescent="0.25">
      <c r="A143" s="22">
        <v>142</v>
      </c>
      <c r="B143" s="2" t="s">
        <v>329</v>
      </c>
      <c r="C143" s="4" t="s">
        <v>86</v>
      </c>
      <c r="D143" s="2" t="s">
        <v>2</v>
      </c>
      <c r="E143" s="12"/>
      <c r="F143" s="29"/>
      <c r="G143" s="9">
        <v>1</v>
      </c>
      <c r="H143" s="14">
        <v>1</v>
      </c>
      <c r="I143" s="14">
        <v>1</v>
      </c>
      <c r="J143" s="14">
        <v>1</v>
      </c>
      <c r="K143" s="14">
        <v>1</v>
      </c>
      <c r="L143" s="14">
        <v>1</v>
      </c>
      <c r="M143" s="14">
        <v>1</v>
      </c>
      <c r="N143" s="14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1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</row>
    <row r="144" spans="1:130" ht="94.5" x14ac:dyDescent="0.25">
      <c r="A144" s="22">
        <v>143</v>
      </c>
      <c r="B144" s="2" t="s">
        <v>330</v>
      </c>
      <c r="C144" s="4" t="s">
        <v>331</v>
      </c>
      <c r="D144" s="2" t="s">
        <v>2</v>
      </c>
      <c r="E144" s="12"/>
      <c r="F144" s="29"/>
      <c r="G144" s="9"/>
      <c r="H144" s="14"/>
      <c r="I144" s="14">
        <v>4</v>
      </c>
      <c r="J144" s="14">
        <v>4</v>
      </c>
      <c r="K144" s="14">
        <v>7</v>
      </c>
      <c r="L144" s="14">
        <v>7</v>
      </c>
      <c r="M144" s="14">
        <v>7</v>
      </c>
      <c r="N144" s="14">
        <v>7</v>
      </c>
      <c r="O144" s="9">
        <v>7</v>
      </c>
      <c r="P144" s="9">
        <v>7</v>
      </c>
      <c r="Q144" s="9">
        <v>7</v>
      </c>
      <c r="R144" s="9">
        <v>7</v>
      </c>
      <c r="S144" s="9">
        <v>8</v>
      </c>
      <c r="T144" s="9">
        <v>16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</row>
    <row r="145" spans="1:130" ht="94.5" x14ac:dyDescent="0.25">
      <c r="A145" s="22">
        <v>144</v>
      </c>
      <c r="B145" s="2" t="s">
        <v>332</v>
      </c>
      <c r="C145" s="4" t="s">
        <v>333</v>
      </c>
      <c r="D145" s="2" t="s">
        <v>2</v>
      </c>
      <c r="E145" s="12"/>
      <c r="F145" s="29"/>
      <c r="G145" s="9"/>
      <c r="H145" s="14">
        <v>1</v>
      </c>
      <c r="I145" s="14">
        <v>2</v>
      </c>
      <c r="J145" s="14">
        <v>2</v>
      </c>
      <c r="K145" s="14">
        <v>2</v>
      </c>
      <c r="L145" s="14">
        <v>2</v>
      </c>
      <c r="M145" s="14">
        <v>2</v>
      </c>
      <c r="N145" s="14">
        <v>2</v>
      </c>
      <c r="O145" s="9">
        <v>2</v>
      </c>
      <c r="P145" s="9">
        <v>2</v>
      </c>
      <c r="Q145" s="9">
        <v>2</v>
      </c>
      <c r="R145" s="9">
        <v>2</v>
      </c>
      <c r="S145" s="9">
        <v>2</v>
      </c>
      <c r="T145" s="9">
        <v>439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</row>
    <row r="146" spans="1:130" ht="78.75" x14ac:dyDescent="0.25">
      <c r="A146" s="22">
        <v>145</v>
      </c>
      <c r="B146" s="2" t="s">
        <v>334</v>
      </c>
      <c r="C146" s="4" t="s">
        <v>87</v>
      </c>
      <c r="D146" s="2" t="s">
        <v>2</v>
      </c>
      <c r="E146" s="12"/>
      <c r="F146" s="29"/>
      <c r="G146" s="9"/>
      <c r="H146" s="14"/>
      <c r="I146" s="14"/>
      <c r="J146" s="14">
        <v>1</v>
      </c>
      <c r="K146" s="14">
        <v>39</v>
      </c>
      <c r="L146" s="14">
        <v>39</v>
      </c>
      <c r="M146" s="14">
        <v>51</v>
      </c>
      <c r="N146" s="14">
        <v>51</v>
      </c>
      <c r="O146" s="9">
        <v>51</v>
      </c>
      <c r="P146" s="9">
        <v>51</v>
      </c>
      <c r="Q146" s="9">
        <v>51</v>
      </c>
      <c r="R146" s="9">
        <v>51</v>
      </c>
      <c r="S146" s="9">
        <v>65</v>
      </c>
      <c r="T146" s="9">
        <v>67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</row>
    <row r="147" spans="1:130" ht="94.5" x14ac:dyDescent="0.25">
      <c r="A147" s="22">
        <v>146</v>
      </c>
      <c r="B147" s="2" t="s">
        <v>335</v>
      </c>
      <c r="C147" s="4" t="s">
        <v>88</v>
      </c>
      <c r="D147" s="2" t="s">
        <v>2</v>
      </c>
      <c r="E147" s="12"/>
      <c r="F147" s="29"/>
      <c r="G147" s="9"/>
      <c r="H147" s="14">
        <v>2</v>
      </c>
      <c r="I147" s="14">
        <v>2</v>
      </c>
      <c r="J147" s="14">
        <v>2</v>
      </c>
      <c r="K147" s="14">
        <v>3</v>
      </c>
      <c r="L147" s="14">
        <v>3</v>
      </c>
      <c r="M147" s="14">
        <v>3</v>
      </c>
      <c r="N147" s="14">
        <v>3</v>
      </c>
      <c r="O147" s="9">
        <v>3</v>
      </c>
      <c r="P147" s="9">
        <v>3</v>
      </c>
      <c r="Q147" s="9">
        <v>3</v>
      </c>
      <c r="R147" s="9">
        <v>3</v>
      </c>
      <c r="S147" s="9">
        <v>3</v>
      </c>
      <c r="T147" s="9">
        <v>80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</row>
    <row r="148" spans="1:130" ht="78.75" x14ac:dyDescent="0.25">
      <c r="A148" s="22">
        <v>147</v>
      </c>
      <c r="B148" s="2" t="s">
        <v>336</v>
      </c>
      <c r="C148" s="4" t="s">
        <v>89</v>
      </c>
      <c r="D148" s="2" t="s">
        <v>2</v>
      </c>
      <c r="E148" s="12"/>
      <c r="F148" s="29"/>
      <c r="G148" s="9"/>
      <c r="H148" s="14">
        <v>1</v>
      </c>
      <c r="I148" s="14">
        <v>5</v>
      </c>
      <c r="J148" s="14">
        <v>6</v>
      </c>
      <c r="K148" s="14">
        <v>6</v>
      </c>
      <c r="L148" s="14">
        <v>6</v>
      </c>
      <c r="M148" s="14">
        <v>6</v>
      </c>
      <c r="N148" s="14">
        <v>6</v>
      </c>
      <c r="O148" s="9">
        <v>6</v>
      </c>
      <c r="P148" s="9">
        <v>6</v>
      </c>
      <c r="Q148" s="9">
        <v>6</v>
      </c>
      <c r="R148" s="9">
        <v>6</v>
      </c>
      <c r="S148" s="9">
        <v>6</v>
      </c>
      <c r="T148" s="9">
        <v>106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</row>
    <row r="149" spans="1:130" s="20" customFormat="1" ht="94.5" x14ac:dyDescent="0.25">
      <c r="A149" s="25">
        <v>148</v>
      </c>
      <c r="B149" s="26" t="s">
        <v>532</v>
      </c>
      <c r="C149" s="26" t="s">
        <v>337</v>
      </c>
      <c r="D149" s="26" t="s">
        <v>2</v>
      </c>
      <c r="E149" s="27">
        <v>1239</v>
      </c>
      <c r="F149" s="30">
        <v>600</v>
      </c>
      <c r="G149" s="19"/>
      <c r="H149" s="19"/>
      <c r="I149" s="19">
        <v>243</v>
      </c>
      <c r="J149" s="19">
        <v>582</v>
      </c>
      <c r="K149" s="19">
        <v>629</v>
      </c>
      <c r="L149" s="19">
        <v>629</v>
      </c>
      <c r="M149" s="19">
        <v>631</v>
      </c>
      <c r="N149" s="19">
        <v>633</v>
      </c>
      <c r="O149" s="19">
        <v>634</v>
      </c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</row>
    <row r="150" spans="1:130" s="20" customFormat="1" ht="78.75" x14ac:dyDescent="0.25">
      <c r="A150" s="25">
        <v>149</v>
      </c>
      <c r="B150" s="26" t="s">
        <v>531</v>
      </c>
      <c r="C150" s="26" t="s">
        <v>338</v>
      </c>
      <c r="D150" s="26" t="s">
        <v>2</v>
      </c>
      <c r="E150" s="27">
        <v>1142</v>
      </c>
      <c r="F150" s="30">
        <v>600</v>
      </c>
      <c r="G150" s="19"/>
      <c r="H150" s="19">
        <v>348</v>
      </c>
      <c r="I150" s="19">
        <v>363</v>
      </c>
      <c r="J150" s="19">
        <v>522</v>
      </c>
      <c r="K150" s="19">
        <v>715</v>
      </c>
      <c r="L150" s="19">
        <v>715</v>
      </c>
      <c r="M150" s="19">
        <v>716</v>
      </c>
      <c r="N150" s="19">
        <v>717</v>
      </c>
      <c r="O150" s="19">
        <v>717</v>
      </c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</row>
    <row r="151" spans="1:130" ht="94.5" x14ac:dyDescent="0.25">
      <c r="A151" s="22">
        <v>150</v>
      </c>
      <c r="B151" s="2" t="s">
        <v>533</v>
      </c>
      <c r="C151" s="4" t="s">
        <v>339</v>
      </c>
      <c r="D151" s="2" t="s">
        <v>2</v>
      </c>
      <c r="E151" s="12">
        <v>575</v>
      </c>
      <c r="F151" s="29">
        <f>E151*2*0.4</f>
        <v>460</v>
      </c>
      <c r="G151" s="9"/>
      <c r="H151" s="14"/>
      <c r="I151" s="14"/>
      <c r="J151" s="14"/>
      <c r="K151" s="14"/>
      <c r="L151" s="14"/>
      <c r="M151" s="14"/>
      <c r="N151" s="14"/>
      <c r="O151" s="9">
        <v>163</v>
      </c>
      <c r="P151" s="9">
        <v>165</v>
      </c>
      <c r="Q151" s="9">
        <v>165</v>
      </c>
      <c r="R151" s="9">
        <v>167</v>
      </c>
      <c r="S151" s="9">
        <v>167</v>
      </c>
      <c r="T151" s="9">
        <v>167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</row>
    <row r="152" spans="1:130" s="20" customFormat="1" ht="63" x14ac:dyDescent="0.25">
      <c r="A152" s="25">
        <v>151</v>
      </c>
      <c r="B152" s="26" t="s">
        <v>534</v>
      </c>
      <c r="C152" s="26" t="s">
        <v>90</v>
      </c>
      <c r="D152" s="26" t="s">
        <v>1</v>
      </c>
      <c r="E152" s="27">
        <v>320</v>
      </c>
      <c r="F152" s="30">
        <f>E152*1.5*0.4</f>
        <v>192</v>
      </c>
      <c r="G152" s="19"/>
      <c r="H152" s="19"/>
      <c r="I152" s="19">
        <v>212</v>
      </c>
      <c r="J152" s="19">
        <v>213</v>
      </c>
      <c r="K152" s="19">
        <v>216</v>
      </c>
      <c r="L152" s="19">
        <v>218</v>
      </c>
      <c r="M152" s="19">
        <v>218</v>
      </c>
      <c r="N152" s="19">
        <v>218</v>
      </c>
      <c r="O152" s="19">
        <v>218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</row>
    <row r="153" spans="1:130" ht="78.75" x14ac:dyDescent="0.25">
      <c r="A153" s="22">
        <v>152</v>
      </c>
      <c r="B153" s="2" t="s">
        <v>535</v>
      </c>
      <c r="C153" s="4" t="s">
        <v>340</v>
      </c>
      <c r="D153" s="2" t="s">
        <v>8</v>
      </c>
      <c r="E153" s="12"/>
      <c r="F153" s="29"/>
      <c r="G153" s="9"/>
      <c r="H153" s="14"/>
      <c r="I153" s="14"/>
      <c r="J153" s="14"/>
      <c r="K153" s="14">
        <v>47</v>
      </c>
      <c r="L153" s="14">
        <v>74</v>
      </c>
      <c r="M153" s="14">
        <v>74</v>
      </c>
      <c r="N153" s="14">
        <v>74</v>
      </c>
      <c r="O153" s="9">
        <v>74</v>
      </c>
      <c r="P153" s="9">
        <v>74</v>
      </c>
      <c r="Q153" s="9">
        <v>74</v>
      </c>
      <c r="R153" s="9">
        <v>74</v>
      </c>
      <c r="S153" s="9">
        <v>74</v>
      </c>
      <c r="T153" s="9">
        <v>74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</row>
    <row r="154" spans="1:130" s="20" customFormat="1" ht="78.75" x14ac:dyDescent="0.25">
      <c r="A154" s="25">
        <v>153</v>
      </c>
      <c r="B154" s="26" t="s">
        <v>536</v>
      </c>
      <c r="C154" s="26" t="s">
        <v>341</v>
      </c>
      <c r="D154" s="26" t="s">
        <v>2</v>
      </c>
      <c r="E154" s="27">
        <v>1535</v>
      </c>
      <c r="F154" s="30">
        <v>600</v>
      </c>
      <c r="G154" s="19"/>
      <c r="H154" s="19">
        <v>1</v>
      </c>
      <c r="I154" s="19">
        <v>1</v>
      </c>
      <c r="J154" s="19">
        <v>1</v>
      </c>
      <c r="K154" s="19">
        <v>1</v>
      </c>
      <c r="L154" s="19">
        <v>2</v>
      </c>
      <c r="M154" s="19">
        <v>590</v>
      </c>
      <c r="N154" s="19">
        <v>594</v>
      </c>
      <c r="O154" s="19">
        <v>618</v>
      </c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</row>
    <row r="155" spans="1:130" s="20" customFormat="1" ht="63" x14ac:dyDescent="0.25">
      <c r="A155" s="25">
        <v>154</v>
      </c>
      <c r="B155" s="26" t="s">
        <v>342</v>
      </c>
      <c r="C155" s="26" t="s">
        <v>343</v>
      </c>
      <c r="D155" s="26" t="s">
        <v>1</v>
      </c>
      <c r="E155" s="27">
        <v>11</v>
      </c>
      <c r="F155" s="30">
        <f>E155*1.5*0.4</f>
        <v>6.6000000000000005</v>
      </c>
      <c r="G155" s="19"/>
      <c r="H155" s="19">
        <v>1</v>
      </c>
      <c r="I155" s="19">
        <v>10</v>
      </c>
      <c r="J155" s="19">
        <v>10</v>
      </c>
      <c r="K155" s="19">
        <v>10</v>
      </c>
      <c r="L155" s="19">
        <v>24</v>
      </c>
      <c r="M155" s="19">
        <v>25</v>
      </c>
      <c r="N155" s="19">
        <v>25</v>
      </c>
      <c r="O155" s="19">
        <v>25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</row>
    <row r="156" spans="1:130" s="20" customFormat="1" ht="78.75" x14ac:dyDescent="0.25">
      <c r="A156" s="25">
        <v>155</v>
      </c>
      <c r="B156" s="26" t="s">
        <v>344</v>
      </c>
      <c r="C156" s="26" t="s">
        <v>343</v>
      </c>
      <c r="D156" s="26" t="s">
        <v>2</v>
      </c>
      <c r="E156" s="27">
        <v>1276</v>
      </c>
      <c r="F156" s="30">
        <v>600</v>
      </c>
      <c r="G156" s="19"/>
      <c r="H156" s="19">
        <v>143</v>
      </c>
      <c r="I156" s="19">
        <v>591</v>
      </c>
      <c r="J156" s="19">
        <v>591</v>
      </c>
      <c r="K156" s="19">
        <v>591</v>
      </c>
      <c r="L156" s="19">
        <v>1037</v>
      </c>
      <c r="M156" s="19">
        <v>1081</v>
      </c>
      <c r="N156" s="19">
        <v>1081</v>
      </c>
      <c r="O156" s="19">
        <v>1081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</row>
    <row r="157" spans="1:130" s="20" customFormat="1" ht="78.75" x14ac:dyDescent="0.25">
      <c r="A157" s="25">
        <v>156</v>
      </c>
      <c r="B157" s="26" t="s">
        <v>345</v>
      </c>
      <c r="C157" s="26" t="s">
        <v>346</v>
      </c>
      <c r="D157" s="26" t="s">
        <v>2</v>
      </c>
      <c r="E157" s="27">
        <v>2949</v>
      </c>
      <c r="F157" s="30">
        <v>600</v>
      </c>
      <c r="G157" s="19"/>
      <c r="H157" s="19"/>
      <c r="I157" s="19">
        <v>2179</v>
      </c>
      <c r="J157" s="19">
        <v>2235</v>
      </c>
      <c r="K157" s="19">
        <v>2235</v>
      </c>
      <c r="L157" s="19">
        <v>2235</v>
      </c>
      <c r="M157" s="19">
        <v>2235</v>
      </c>
      <c r="N157" s="19">
        <v>2235</v>
      </c>
      <c r="O157" s="19">
        <v>2235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</row>
    <row r="158" spans="1:130" s="20" customFormat="1" ht="63" x14ac:dyDescent="0.25">
      <c r="A158" s="25">
        <v>157</v>
      </c>
      <c r="B158" s="26" t="s">
        <v>347</v>
      </c>
      <c r="C158" s="26" t="s">
        <v>348</v>
      </c>
      <c r="D158" s="26" t="s">
        <v>2</v>
      </c>
      <c r="E158" s="27">
        <v>3786</v>
      </c>
      <c r="F158" s="30">
        <v>600</v>
      </c>
      <c r="G158" s="19"/>
      <c r="H158" s="19">
        <v>3</v>
      </c>
      <c r="I158" s="19">
        <v>590</v>
      </c>
      <c r="J158" s="19">
        <v>753</v>
      </c>
      <c r="K158" s="19">
        <v>754</v>
      </c>
      <c r="L158" s="19">
        <v>1243</v>
      </c>
      <c r="M158" s="19">
        <v>1263</v>
      </c>
      <c r="N158" s="19">
        <v>1263</v>
      </c>
      <c r="O158" s="19">
        <v>1263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</row>
    <row r="159" spans="1:130" s="20" customFormat="1" ht="78.75" x14ac:dyDescent="0.25">
      <c r="A159" s="25">
        <v>158</v>
      </c>
      <c r="B159" s="26" t="s">
        <v>349</v>
      </c>
      <c r="C159" s="26" t="s">
        <v>91</v>
      </c>
      <c r="D159" s="26" t="s">
        <v>2</v>
      </c>
      <c r="E159" s="27">
        <v>1551</v>
      </c>
      <c r="F159" s="30">
        <v>600</v>
      </c>
      <c r="G159" s="19">
        <v>182</v>
      </c>
      <c r="H159" s="19">
        <v>358</v>
      </c>
      <c r="I159" s="19">
        <v>526</v>
      </c>
      <c r="J159" s="19">
        <v>575</v>
      </c>
      <c r="K159" s="19">
        <v>673</v>
      </c>
      <c r="L159" s="19">
        <v>674</v>
      </c>
      <c r="M159" s="19">
        <v>675</v>
      </c>
      <c r="N159" s="19">
        <v>675</v>
      </c>
      <c r="O159" s="19">
        <v>675</v>
      </c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</row>
    <row r="160" spans="1:130" s="20" customFormat="1" ht="78.75" x14ac:dyDescent="0.25">
      <c r="A160" s="25">
        <v>159</v>
      </c>
      <c r="B160" s="26" t="s">
        <v>350</v>
      </c>
      <c r="C160" s="26" t="s">
        <v>351</v>
      </c>
      <c r="D160" s="26" t="s">
        <v>2</v>
      </c>
      <c r="E160" s="27">
        <v>1309</v>
      </c>
      <c r="F160" s="30">
        <v>600</v>
      </c>
      <c r="G160" s="19">
        <v>2</v>
      </c>
      <c r="H160" s="19">
        <v>342</v>
      </c>
      <c r="I160" s="19">
        <v>648</v>
      </c>
      <c r="J160" s="19">
        <v>657</v>
      </c>
      <c r="K160" s="19">
        <v>665</v>
      </c>
      <c r="L160" s="19">
        <v>665</v>
      </c>
      <c r="M160" s="19">
        <v>665</v>
      </c>
      <c r="N160" s="19">
        <v>665</v>
      </c>
      <c r="O160" s="19">
        <v>665</v>
      </c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</row>
    <row r="161" spans="1:130" s="49" customFormat="1" ht="78.75" x14ac:dyDescent="0.25">
      <c r="A161" s="44">
        <v>160</v>
      </c>
      <c r="B161" s="45" t="s">
        <v>352</v>
      </c>
      <c r="C161" s="45" t="s">
        <v>353</v>
      </c>
      <c r="D161" s="45" t="s">
        <v>2</v>
      </c>
      <c r="E161" s="46">
        <v>628</v>
      </c>
      <c r="F161" s="47">
        <f>E161*2*0.4</f>
        <v>502.40000000000003</v>
      </c>
      <c r="G161" s="48"/>
      <c r="H161" s="48">
        <v>88</v>
      </c>
      <c r="I161" s="48">
        <v>381</v>
      </c>
      <c r="J161" s="48">
        <v>381</v>
      </c>
      <c r="K161" s="48">
        <v>383</v>
      </c>
      <c r="L161" s="48">
        <v>383</v>
      </c>
      <c r="M161" s="48">
        <v>383</v>
      </c>
      <c r="N161" s="48">
        <v>383</v>
      </c>
      <c r="O161" s="48">
        <v>383</v>
      </c>
      <c r="P161" s="48">
        <v>383</v>
      </c>
      <c r="Q161" s="48">
        <v>383</v>
      </c>
      <c r="R161" s="48">
        <v>383</v>
      </c>
      <c r="S161" s="48">
        <v>383</v>
      </c>
      <c r="T161" s="48">
        <v>642</v>
      </c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</row>
    <row r="162" spans="1:130" s="20" customFormat="1" ht="78.75" x14ac:dyDescent="0.25">
      <c r="A162" s="25">
        <v>161</v>
      </c>
      <c r="B162" s="26" t="s">
        <v>354</v>
      </c>
      <c r="C162" s="26" t="s">
        <v>355</v>
      </c>
      <c r="D162" s="26" t="s">
        <v>2</v>
      </c>
      <c r="E162" s="27">
        <v>1440</v>
      </c>
      <c r="F162" s="30">
        <v>600</v>
      </c>
      <c r="G162" s="19"/>
      <c r="H162" s="19">
        <v>972</v>
      </c>
      <c r="I162" s="19">
        <v>1056</v>
      </c>
      <c r="J162" s="19">
        <v>1056</v>
      </c>
      <c r="K162" s="19">
        <v>1056</v>
      </c>
      <c r="L162" s="19">
        <v>1056</v>
      </c>
      <c r="M162" s="19">
        <v>1056</v>
      </c>
      <c r="N162" s="19">
        <v>1056</v>
      </c>
      <c r="O162" s="19">
        <v>1056</v>
      </c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</row>
    <row r="163" spans="1:130" s="20" customFormat="1" ht="78.75" x14ac:dyDescent="0.25">
      <c r="A163" s="25">
        <v>162</v>
      </c>
      <c r="B163" s="26" t="s">
        <v>356</v>
      </c>
      <c r="C163" s="26" t="s">
        <v>92</v>
      </c>
      <c r="D163" s="26" t="s">
        <v>2</v>
      </c>
      <c r="E163" s="27">
        <v>147</v>
      </c>
      <c r="F163" s="30">
        <f>E163*2*0.4</f>
        <v>117.60000000000001</v>
      </c>
      <c r="G163" s="19"/>
      <c r="H163" s="19">
        <v>1</v>
      </c>
      <c r="I163" s="19">
        <v>97</v>
      </c>
      <c r="J163" s="19">
        <v>97</v>
      </c>
      <c r="K163" s="19">
        <v>106</v>
      </c>
      <c r="L163" s="19">
        <v>106</v>
      </c>
      <c r="M163" s="19">
        <v>127</v>
      </c>
      <c r="N163" s="19">
        <v>127</v>
      </c>
      <c r="O163" s="19">
        <v>127</v>
      </c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</row>
    <row r="164" spans="1:130" s="20" customFormat="1" ht="94.5" x14ac:dyDescent="0.25">
      <c r="A164" s="25">
        <v>163</v>
      </c>
      <c r="B164" s="26" t="s">
        <v>357</v>
      </c>
      <c r="C164" s="26" t="s">
        <v>358</v>
      </c>
      <c r="D164" s="26" t="s">
        <v>2</v>
      </c>
      <c r="E164" s="27">
        <v>1201</v>
      </c>
      <c r="F164" s="30">
        <v>600</v>
      </c>
      <c r="G164" s="19"/>
      <c r="H164" s="19">
        <v>358</v>
      </c>
      <c r="I164" s="19">
        <v>406</v>
      </c>
      <c r="J164" s="19">
        <v>406</v>
      </c>
      <c r="K164" s="19">
        <v>410</v>
      </c>
      <c r="L164" s="19">
        <v>410</v>
      </c>
      <c r="M164" s="19">
        <v>599</v>
      </c>
      <c r="N164" s="19">
        <v>601</v>
      </c>
      <c r="O164" s="19">
        <v>601</v>
      </c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</row>
    <row r="165" spans="1:130" s="49" customFormat="1" ht="94.5" x14ac:dyDescent="0.25">
      <c r="A165" s="44">
        <v>164</v>
      </c>
      <c r="B165" s="45" t="s">
        <v>359</v>
      </c>
      <c r="C165" s="45" t="s">
        <v>360</v>
      </c>
      <c r="D165" s="45" t="s">
        <v>2</v>
      </c>
      <c r="E165" s="46">
        <v>71</v>
      </c>
      <c r="F165" s="47">
        <v>57</v>
      </c>
      <c r="G165" s="48"/>
      <c r="H165" s="48"/>
      <c r="I165" s="48"/>
      <c r="J165" s="48"/>
      <c r="K165" s="48"/>
      <c r="L165" s="48"/>
      <c r="M165" s="48"/>
      <c r="N165" s="48">
        <v>1</v>
      </c>
      <c r="O165" s="48">
        <v>1</v>
      </c>
      <c r="P165" s="48">
        <v>1</v>
      </c>
      <c r="Q165" s="48">
        <v>1</v>
      </c>
      <c r="R165" s="48">
        <v>72</v>
      </c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</row>
    <row r="166" spans="1:130" ht="78.75" x14ac:dyDescent="0.25">
      <c r="A166" s="22">
        <v>165</v>
      </c>
      <c r="B166" s="2" t="s">
        <v>361</v>
      </c>
      <c r="C166" s="4" t="s">
        <v>93</v>
      </c>
      <c r="D166" s="2" t="s">
        <v>2</v>
      </c>
      <c r="E166" s="12"/>
      <c r="F166" s="29"/>
      <c r="G166" s="9"/>
      <c r="H166" s="14">
        <v>1</v>
      </c>
      <c r="I166" s="14">
        <v>1</v>
      </c>
      <c r="J166" s="14">
        <v>1</v>
      </c>
      <c r="K166" s="14">
        <v>1</v>
      </c>
      <c r="L166" s="14">
        <v>2</v>
      </c>
      <c r="M166" s="14">
        <v>2</v>
      </c>
      <c r="N166" s="14">
        <v>2</v>
      </c>
      <c r="O166" s="9">
        <v>2</v>
      </c>
      <c r="P166" s="9">
        <v>2</v>
      </c>
      <c r="Q166" s="9">
        <v>2</v>
      </c>
      <c r="R166" s="9">
        <v>2</v>
      </c>
      <c r="S166" s="9">
        <v>2</v>
      </c>
      <c r="T166" s="9">
        <v>2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</row>
    <row r="167" spans="1:130" ht="94.5" x14ac:dyDescent="0.25">
      <c r="A167" s="22">
        <v>166</v>
      </c>
      <c r="B167" s="2" t="s">
        <v>362</v>
      </c>
      <c r="C167" s="4" t="s">
        <v>94</v>
      </c>
      <c r="D167" s="2" t="s">
        <v>2</v>
      </c>
      <c r="E167" s="12"/>
      <c r="F167" s="29"/>
      <c r="G167" s="9"/>
      <c r="H167" s="14">
        <v>2</v>
      </c>
      <c r="I167" s="14">
        <v>2</v>
      </c>
      <c r="J167" s="14">
        <v>2</v>
      </c>
      <c r="K167" s="14">
        <v>2</v>
      </c>
      <c r="L167" s="14">
        <v>3</v>
      </c>
      <c r="M167" s="14">
        <v>3</v>
      </c>
      <c r="N167" s="14">
        <v>3</v>
      </c>
      <c r="O167" s="9">
        <v>3</v>
      </c>
      <c r="P167" s="9">
        <v>3</v>
      </c>
      <c r="Q167" s="9">
        <v>3</v>
      </c>
      <c r="R167" s="9">
        <v>3</v>
      </c>
      <c r="S167" s="9">
        <v>3</v>
      </c>
      <c r="T167" s="9">
        <v>3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</row>
    <row r="168" spans="1:130" ht="78.75" x14ac:dyDescent="0.25">
      <c r="A168" s="22">
        <v>167</v>
      </c>
      <c r="B168" s="2" t="s">
        <v>363</v>
      </c>
      <c r="C168" s="4" t="s">
        <v>364</v>
      </c>
      <c r="D168" s="2" t="s">
        <v>2</v>
      </c>
      <c r="E168" s="12"/>
      <c r="F168" s="29"/>
      <c r="G168" s="9"/>
      <c r="H168" s="14">
        <v>1</v>
      </c>
      <c r="I168" s="14">
        <v>188</v>
      </c>
      <c r="J168" s="14">
        <v>188</v>
      </c>
      <c r="K168" s="14">
        <v>188</v>
      </c>
      <c r="L168" s="14">
        <v>188</v>
      </c>
      <c r="M168" s="14">
        <v>188</v>
      </c>
      <c r="N168" s="14">
        <v>188</v>
      </c>
      <c r="O168" s="9">
        <v>188</v>
      </c>
      <c r="P168" s="9">
        <v>188</v>
      </c>
      <c r="Q168" s="9">
        <v>188</v>
      </c>
      <c r="R168" s="9">
        <v>188</v>
      </c>
      <c r="S168" s="9">
        <v>188</v>
      </c>
      <c r="T168" s="9">
        <v>189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</row>
    <row r="169" spans="1:130" s="20" customFormat="1" ht="94.5" x14ac:dyDescent="0.25">
      <c r="A169" s="25">
        <v>168</v>
      </c>
      <c r="B169" s="26" t="s">
        <v>537</v>
      </c>
      <c r="C169" s="26" t="s">
        <v>365</v>
      </c>
      <c r="D169" s="26" t="s">
        <v>2</v>
      </c>
      <c r="E169" s="27"/>
      <c r="F169" s="30"/>
      <c r="G169" s="19"/>
      <c r="H169" s="19">
        <v>18</v>
      </c>
      <c r="I169" s="19">
        <v>19</v>
      </c>
      <c r="J169" s="19">
        <v>35</v>
      </c>
      <c r="K169" s="19">
        <v>649</v>
      </c>
      <c r="L169" s="19">
        <v>649</v>
      </c>
      <c r="M169" s="19">
        <v>649</v>
      </c>
      <c r="N169" s="19">
        <v>649</v>
      </c>
      <c r="O169" s="19">
        <v>649</v>
      </c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</row>
    <row r="170" spans="1:130" ht="78.75" x14ac:dyDescent="0.25">
      <c r="A170" s="22">
        <v>169</v>
      </c>
      <c r="B170" s="2" t="s">
        <v>366</v>
      </c>
      <c r="C170" s="4" t="s">
        <v>367</v>
      </c>
      <c r="D170" s="2" t="s">
        <v>1</v>
      </c>
      <c r="E170" s="12"/>
      <c r="F170" s="29"/>
      <c r="G170" s="9"/>
      <c r="H170" s="14">
        <v>4</v>
      </c>
      <c r="I170" s="14">
        <v>5</v>
      </c>
      <c r="J170" s="14">
        <v>103</v>
      </c>
      <c r="K170" s="14">
        <v>162</v>
      </c>
      <c r="L170" s="14">
        <v>163</v>
      </c>
      <c r="M170" s="14">
        <v>163</v>
      </c>
      <c r="N170" s="14">
        <v>163</v>
      </c>
      <c r="O170" s="9">
        <v>163</v>
      </c>
      <c r="P170" s="9">
        <v>163</v>
      </c>
      <c r="Q170" s="9">
        <v>163</v>
      </c>
      <c r="R170" s="9">
        <v>163</v>
      </c>
      <c r="S170" s="9">
        <v>163</v>
      </c>
      <c r="T170" s="9">
        <v>163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</row>
    <row r="171" spans="1:130" ht="78.75" x14ac:dyDescent="0.25">
      <c r="A171" s="22">
        <v>170</v>
      </c>
      <c r="B171" s="2" t="s">
        <v>368</v>
      </c>
      <c r="C171" s="4" t="s">
        <v>369</v>
      </c>
      <c r="D171" s="2" t="s">
        <v>1</v>
      </c>
      <c r="E171" s="12">
        <v>295</v>
      </c>
      <c r="F171" s="29">
        <f>E171*1.5*0.4</f>
        <v>177</v>
      </c>
      <c r="G171" s="9"/>
      <c r="H171" s="14"/>
      <c r="I171" s="14">
        <v>3</v>
      </c>
      <c r="J171" s="14">
        <v>3</v>
      </c>
      <c r="K171" s="14">
        <v>4</v>
      </c>
      <c r="L171" s="14">
        <v>4</v>
      </c>
      <c r="M171" s="14">
        <v>5</v>
      </c>
      <c r="N171" s="14">
        <v>24</v>
      </c>
      <c r="O171" s="9">
        <v>42</v>
      </c>
      <c r="P171" s="9">
        <v>42</v>
      </c>
      <c r="Q171" s="9">
        <v>43</v>
      </c>
      <c r="R171" s="9">
        <v>87</v>
      </c>
      <c r="S171" s="9">
        <v>95</v>
      </c>
      <c r="T171" s="9">
        <v>96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</row>
    <row r="172" spans="1:130" ht="78.75" x14ac:dyDescent="0.25">
      <c r="A172" s="22">
        <v>171</v>
      </c>
      <c r="B172" s="2" t="s">
        <v>370</v>
      </c>
      <c r="C172" s="4" t="s">
        <v>371</v>
      </c>
      <c r="D172" s="2" t="s">
        <v>2</v>
      </c>
      <c r="E172" s="12"/>
      <c r="F172" s="29"/>
      <c r="G172" s="9"/>
      <c r="H172" s="14"/>
      <c r="I172" s="14"/>
      <c r="J172" s="14"/>
      <c r="K172" s="14">
        <v>1</v>
      </c>
      <c r="L172" s="14">
        <v>1</v>
      </c>
      <c r="M172" s="14">
        <v>1</v>
      </c>
      <c r="N172" s="14">
        <v>1</v>
      </c>
      <c r="O172" s="9">
        <v>1</v>
      </c>
      <c r="P172" s="9">
        <v>1</v>
      </c>
      <c r="Q172" s="9">
        <v>1</v>
      </c>
      <c r="R172" s="9">
        <v>2</v>
      </c>
      <c r="S172" s="9">
        <v>2</v>
      </c>
      <c r="T172" s="9">
        <v>2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</row>
    <row r="173" spans="1:130" ht="63" x14ac:dyDescent="0.25">
      <c r="A173" s="22">
        <v>172</v>
      </c>
      <c r="B173" s="2" t="s">
        <v>372</v>
      </c>
      <c r="C173" s="4" t="s">
        <v>373</v>
      </c>
      <c r="D173" s="2" t="s">
        <v>1</v>
      </c>
      <c r="E173" s="12"/>
      <c r="F173" s="29"/>
      <c r="G173" s="9">
        <v>95</v>
      </c>
      <c r="H173" s="14">
        <v>97</v>
      </c>
      <c r="I173" s="14">
        <v>98</v>
      </c>
      <c r="J173" s="14">
        <v>98</v>
      </c>
      <c r="K173" s="14">
        <v>588</v>
      </c>
      <c r="L173" s="14">
        <v>593</v>
      </c>
      <c r="M173" s="14">
        <v>593</v>
      </c>
      <c r="N173" s="14">
        <v>593</v>
      </c>
      <c r="O173" s="9">
        <v>593</v>
      </c>
      <c r="P173" s="9">
        <v>593</v>
      </c>
      <c r="Q173" s="9">
        <v>593</v>
      </c>
      <c r="R173" s="9">
        <v>593</v>
      </c>
      <c r="S173" s="9">
        <v>593</v>
      </c>
      <c r="T173" s="9">
        <v>597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</row>
    <row r="174" spans="1:130" ht="63" x14ac:dyDescent="0.25">
      <c r="A174" s="22">
        <v>173</v>
      </c>
      <c r="B174" s="2" t="s">
        <v>374</v>
      </c>
      <c r="C174" s="4" t="s">
        <v>375</v>
      </c>
      <c r="D174" s="2" t="s">
        <v>1</v>
      </c>
      <c r="E174" s="12"/>
      <c r="F174" s="29"/>
      <c r="G174" s="9">
        <v>1</v>
      </c>
      <c r="H174" s="14">
        <v>1</v>
      </c>
      <c r="I174" s="14">
        <v>2</v>
      </c>
      <c r="J174" s="14">
        <v>2</v>
      </c>
      <c r="K174" s="14">
        <v>7</v>
      </c>
      <c r="L174" s="14">
        <v>7</v>
      </c>
      <c r="M174" s="14">
        <v>7</v>
      </c>
      <c r="N174" s="14">
        <v>7</v>
      </c>
      <c r="O174" s="9">
        <v>7</v>
      </c>
      <c r="P174" s="9">
        <v>7</v>
      </c>
      <c r="Q174" s="9">
        <v>7</v>
      </c>
      <c r="R174" s="9">
        <v>7</v>
      </c>
      <c r="S174" s="9">
        <v>7</v>
      </c>
      <c r="T174" s="9">
        <v>7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</row>
    <row r="175" spans="1:130" ht="157.5" x14ac:dyDescent="0.25">
      <c r="A175" s="22">
        <v>175</v>
      </c>
      <c r="B175" s="2" t="s">
        <v>376</v>
      </c>
      <c r="C175" s="4" t="s">
        <v>377</v>
      </c>
      <c r="D175" s="2" t="s">
        <v>2</v>
      </c>
      <c r="E175" s="12">
        <v>116</v>
      </c>
      <c r="F175" s="29">
        <f>E175*2*0.4</f>
        <v>92.800000000000011</v>
      </c>
      <c r="G175" s="9"/>
      <c r="H175" s="14">
        <v>2</v>
      </c>
      <c r="I175" s="14">
        <v>5</v>
      </c>
      <c r="J175" s="14">
        <v>6</v>
      </c>
      <c r="K175" s="14">
        <v>8</v>
      </c>
      <c r="L175" s="14">
        <v>8</v>
      </c>
      <c r="M175" s="14">
        <v>8</v>
      </c>
      <c r="N175" s="14">
        <v>8</v>
      </c>
      <c r="O175" s="9">
        <v>8</v>
      </c>
      <c r="P175" s="9">
        <v>8</v>
      </c>
      <c r="Q175" s="9">
        <v>8</v>
      </c>
      <c r="R175" s="9">
        <v>8</v>
      </c>
      <c r="S175" s="9">
        <v>8</v>
      </c>
      <c r="T175" s="9">
        <v>9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</row>
    <row r="176" spans="1:130" ht="78.75" x14ac:dyDescent="0.25">
      <c r="A176" s="22">
        <v>176</v>
      </c>
      <c r="B176" s="2" t="s">
        <v>378</v>
      </c>
      <c r="C176" s="4" t="s">
        <v>379</v>
      </c>
      <c r="D176" s="2" t="s">
        <v>2</v>
      </c>
      <c r="E176" s="12"/>
      <c r="F176" s="29"/>
      <c r="G176" s="9"/>
      <c r="H176" s="14"/>
      <c r="I176" s="14"/>
      <c r="J176" s="14"/>
      <c r="K176" s="14">
        <v>1</v>
      </c>
      <c r="L176" s="14">
        <v>1</v>
      </c>
      <c r="M176" s="14">
        <v>1</v>
      </c>
      <c r="N176" s="14">
        <v>1</v>
      </c>
      <c r="O176" s="9">
        <v>1</v>
      </c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</row>
    <row r="177" spans="1:130" s="20" customFormat="1" ht="78.75" x14ac:dyDescent="0.25">
      <c r="A177" s="25">
        <v>177</v>
      </c>
      <c r="B177" s="26" t="s">
        <v>380</v>
      </c>
      <c r="C177" s="26" t="s">
        <v>95</v>
      </c>
      <c r="D177" s="26" t="s">
        <v>2</v>
      </c>
      <c r="E177" s="27">
        <v>176</v>
      </c>
      <c r="F177" s="30">
        <f>E177*2*0.4</f>
        <v>140.80000000000001</v>
      </c>
      <c r="G177" s="19"/>
      <c r="H177" s="19">
        <v>131</v>
      </c>
      <c r="I177" s="19">
        <v>255</v>
      </c>
      <c r="J177" s="19">
        <v>255</v>
      </c>
      <c r="K177" s="19">
        <v>255</v>
      </c>
      <c r="L177" s="19">
        <v>255</v>
      </c>
      <c r="M177" s="19">
        <v>255</v>
      </c>
      <c r="N177" s="19">
        <v>255</v>
      </c>
      <c r="O177" s="19">
        <v>255</v>
      </c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</row>
    <row r="178" spans="1:130" s="49" customFormat="1" ht="78.75" x14ac:dyDescent="0.25">
      <c r="A178" s="44">
        <v>178</v>
      </c>
      <c r="B178" s="45" t="s">
        <v>381</v>
      </c>
      <c r="C178" s="45" t="s">
        <v>96</v>
      </c>
      <c r="D178" s="45" t="s">
        <v>2</v>
      </c>
      <c r="E178" s="46">
        <v>2094</v>
      </c>
      <c r="F178" s="47">
        <v>600</v>
      </c>
      <c r="G178" s="48"/>
      <c r="H178" s="48">
        <v>1</v>
      </c>
      <c r="I178" s="48">
        <v>4</v>
      </c>
      <c r="J178" s="48">
        <v>4</v>
      </c>
      <c r="K178" s="48">
        <v>5</v>
      </c>
      <c r="L178" s="48">
        <v>5</v>
      </c>
      <c r="M178" s="48">
        <v>5</v>
      </c>
      <c r="N178" s="48">
        <v>5</v>
      </c>
      <c r="O178" s="48">
        <v>5</v>
      </c>
      <c r="P178" s="48">
        <v>5</v>
      </c>
      <c r="Q178" s="48">
        <v>5</v>
      </c>
      <c r="R178" s="48">
        <v>5</v>
      </c>
      <c r="S178" s="48">
        <v>5</v>
      </c>
      <c r="T178" s="48">
        <v>1218</v>
      </c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</row>
    <row r="179" spans="1:130" s="49" customFormat="1" ht="78.75" x14ac:dyDescent="0.25">
      <c r="A179" s="44">
        <v>179</v>
      </c>
      <c r="B179" s="45" t="s">
        <v>382</v>
      </c>
      <c r="C179" s="45" t="s">
        <v>383</v>
      </c>
      <c r="D179" s="45" t="s">
        <v>2</v>
      </c>
      <c r="E179" s="46">
        <v>520</v>
      </c>
      <c r="F179" s="47">
        <f>E179*2*0.4</f>
        <v>416</v>
      </c>
      <c r="G179" s="48"/>
      <c r="H179" s="48">
        <v>1</v>
      </c>
      <c r="I179" s="48">
        <v>83</v>
      </c>
      <c r="J179" s="48">
        <v>100</v>
      </c>
      <c r="K179" s="48">
        <v>114</v>
      </c>
      <c r="L179" s="48">
        <v>146</v>
      </c>
      <c r="M179" s="48">
        <v>148</v>
      </c>
      <c r="N179" s="48">
        <v>151</v>
      </c>
      <c r="O179" s="48">
        <v>222</v>
      </c>
      <c r="P179" s="48">
        <v>230</v>
      </c>
      <c r="Q179" s="48">
        <v>231</v>
      </c>
      <c r="R179" s="48">
        <v>263</v>
      </c>
      <c r="S179" s="48">
        <v>268</v>
      </c>
      <c r="T179" s="48">
        <v>502</v>
      </c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</row>
    <row r="180" spans="1:130" s="20" customFormat="1" ht="78.75" x14ac:dyDescent="0.25">
      <c r="A180" s="25">
        <v>180</v>
      </c>
      <c r="B180" s="26" t="s">
        <v>384</v>
      </c>
      <c r="C180" s="26" t="s">
        <v>385</v>
      </c>
      <c r="D180" s="26" t="s">
        <v>2</v>
      </c>
      <c r="E180" s="27">
        <v>541</v>
      </c>
      <c r="F180" s="30">
        <f>E180*2*0.4</f>
        <v>432.8</v>
      </c>
      <c r="G180" s="19"/>
      <c r="H180" s="19">
        <v>244</v>
      </c>
      <c r="I180" s="19">
        <v>326</v>
      </c>
      <c r="J180" s="19">
        <v>338</v>
      </c>
      <c r="K180" s="19">
        <v>376</v>
      </c>
      <c r="L180" s="19">
        <v>426</v>
      </c>
      <c r="M180" s="19">
        <v>442</v>
      </c>
      <c r="N180" s="19">
        <v>445</v>
      </c>
      <c r="O180" s="19">
        <v>445</v>
      </c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</row>
    <row r="181" spans="1:130" s="20" customFormat="1" ht="78.75" x14ac:dyDescent="0.25">
      <c r="A181" s="25">
        <v>181</v>
      </c>
      <c r="B181" s="26" t="s">
        <v>386</v>
      </c>
      <c r="C181" s="26" t="s">
        <v>97</v>
      </c>
      <c r="D181" s="26" t="s">
        <v>2</v>
      </c>
      <c r="E181" s="27">
        <v>913</v>
      </c>
      <c r="F181" s="30">
        <v>600</v>
      </c>
      <c r="G181" s="19"/>
      <c r="H181" s="19">
        <v>1</v>
      </c>
      <c r="I181" s="19">
        <v>354</v>
      </c>
      <c r="J181" s="19">
        <v>684</v>
      </c>
      <c r="K181" s="19">
        <v>704</v>
      </c>
      <c r="L181" s="19">
        <v>711</v>
      </c>
      <c r="M181" s="19">
        <v>716</v>
      </c>
      <c r="N181" s="19">
        <v>717</v>
      </c>
      <c r="O181" s="19">
        <v>720</v>
      </c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</row>
    <row r="182" spans="1:130" s="20" customFormat="1" ht="94.5" x14ac:dyDescent="0.25">
      <c r="A182" s="25">
        <v>182</v>
      </c>
      <c r="B182" s="26" t="s">
        <v>538</v>
      </c>
      <c r="C182" s="26" t="s">
        <v>387</v>
      </c>
      <c r="D182" s="26" t="s">
        <v>2</v>
      </c>
      <c r="E182" s="27">
        <v>422</v>
      </c>
      <c r="F182" s="30">
        <f>E182*2*0.4</f>
        <v>337.6</v>
      </c>
      <c r="G182" s="19"/>
      <c r="H182" s="19">
        <v>2</v>
      </c>
      <c r="I182" s="19">
        <v>320</v>
      </c>
      <c r="J182" s="19">
        <v>324</v>
      </c>
      <c r="K182" s="19">
        <v>324</v>
      </c>
      <c r="L182" s="19">
        <v>424</v>
      </c>
      <c r="M182" s="19">
        <v>429</v>
      </c>
      <c r="N182" s="19">
        <v>431</v>
      </c>
      <c r="O182" s="19">
        <v>431</v>
      </c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</row>
    <row r="183" spans="1:130" s="20" customFormat="1" ht="94.5" x14ac:dyDescent="0.25">
      <c r="A183" s="25">
        <v>183</v>
      </c>
      <c r="B183" s="26" t="s">
        <v>388</v>
      </c>
      <c r="C183" s="26" t="s">
        <v>389</v>
      </c>
      <c r="D183" s="26" t="s">
        <v>2</v>
      </c>
      <c r="E183" s="27">
        <v>600</v>
      </c>
      <c r="F183" s="30">
        <f>E183*2*0.4</f>
        <v>480</v>
      </c>
      <c r="G183" s="19"/>
      <c r="H183" s="19">
        <v>108</v>
      </c>
      <c r="I183" s="19">
        <v>397</v>
      </c>
      <c r="J183" s="19">
        <v>442</v>
      </c>
      <c r="K183" s="19">
        <v>447</v>
      </c>
      <c r="L183" s="19">
        <v>450</v>
      </c>
      <c r="M183" s="19">
        <v>460</v>
      </c>
      <c r="N183" s="19">
        <v>490</v>
      </c>
      <c r="O183" s="19">
        <v>491</v>
      </c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</row>
    <row r="184" spans="1:130" s="20" customFormat="1" ht="63" x14ac:dyDescent="0.25">
      <c r="A184" s="25">
        <v>184</v>
      </c>
      <c r="B184" s="26" t="s">
        <v>390</v>
      </c>
      <c r="C184" s="26" t="s">
        <v>391</v>
      </c>
      <c r="D184" s="26" t="s">
        <v>2</v>
      </c>
      <c r="E184" s="27">
        <v>646</v>
      </c>
      <c r="F184" s="30">
        <f>E184*2*0.4</f>
        <v>516.80000000000007</v>
      </c>
      <c r="G184" s="19">
        <v>2</v>
      </c>
      <c r="H184" s="19">
        <v>74</v>
      </c>
      <c r="I184" s="19">
        <v>678</v>
      </c>
      <c r="J184" s="19">
        <v>682</v>
      </c>
      <c r="K184" s="19">
        <v>684</v>
      </c>
      <c r="L184" s="19">
        <v>684</v>
      </c>
      <c r="M184" s="19">
        <v>684</v>
      </c>
      <c r="N184" s="19">
        <v>684</v>
      </c>
      <c r="O184" s="19">
        <v>684</v>
      </c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</row>
    <row r="185" spans="1:130" ht="78.75" x14ac:dyDescent="0.25">
      <c r="A185" s="22">
        <v>185</v>
      </c>
      <c r="B185" s="2" t="s">
        <v>392</v>
      </c>
      <c r="C185" s="4" t="s">
        <v>98</v>
      </c>
      <c r="D185" s="2" t="s">
        <v>2</v>
      </c>
      <c r="E185" s="12"/>
      <c r="F185" s="29"/>
      <c r="G185" s="9"/>
      <c r="H185" s="14"/>
      <c r="I185" s="14"/>
      <c r="J185" s="14"/>
      <c r="K185" s="14">
        <v>139</v>
      </c>
      <c r="L185" s="14">
        <v>139</v>
      </c>
      <c r="M185" s="14">
        <v>139</v>
      </c>
      <c r="N185" s="14">
        <v>139</v>
      </c>
      <c r="O185" s="9">
        <v>139</v>
      </c>
      <c r="P185" s="9">
        <v>139</v>
      </c>
      <c r="Q185" s="9">
        <v>144</v>
      </c>
      <c r="R185" s="9">
        <v>144</v>
      </c>
      <c r="S185" s="9">
        <v>144</v>
      </c>
      <c r="T185" s="9">
        <v>144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</row>
    <row r="186" spans="1:130" ht="94.5" x14ac:dyDescent="0.25">
      <c r="A186" s="22">
        <v>186</v>
      </c>
      <c r="B186" s="2" t="s">
        <v>393</v>
      </c>
      <c r="C186" s="4" t="s">
        <v>394</v>
      </c>
      <c r="D186" s="2" t="s">
        <v>2</v>
      </c>
      <c r="E186" s="12"/>
      <c r="F186" s="29"/>
      <c r="G186" s="9"/>
      <c r="H186" s="14"/>
      <c r="I186" s="14"/>
      <c r="J186" s="14"/>
      <c r="K186" s="14"/>
      <c r="L186" s="14"/>
      <c r="M186" s="14">
        <v>11</v>
      </c>
      <c r="N186" s="14">
        <v>20</v>
      </c>
      <c r="O186" s="9">
        <v>20</v>
      </c>
      <c r="P186" s="9">
        <v>20</v>
      </c>
      <c r="Q186" s="9">
        <v>20</v>
      </c>
      <c r="R186" s="9">
        <v>20</v>
      </c>
      <c r="S186" s="9">
        <v>20</v>
      </c>
      <c r="T186" s="9">
        <v>20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</row>
    <row r="187" spans="1:130" ht="94.5" x14ac:dyDescent="0.25">
      <c r="A187" s="22">
        <v>187</v>
      </c>
      <c r="B187" s="2" t="s">
        <v>395</v>
      </c>
      <c r="C187" s="4" t="s">
        <v>396</v>
      </c>
      <c r="D187" s="2" t="s">
        <v>2</v>
      </c>
      <c r="E187" s="12"/>
      <c r="F187" s="29"/>
      <c r="G187" s="9"/>
      <c r="H187" s="14">
        <v>2</v>
      </c>
      <c r="I187" s="14">
        <v>11</v>
      </c>
      <c r="J187" s="14">
        <v>11</v>
      </c>
      <c r="K187" s="14">
        <v>13</v>
      </c>
      <c r="L187" s="14">
        <v>13</v>
      </c>
      <c r="M187" s="14">
        <v>146</v>
      </c>
      <c r="N187" s="14">
        <v>161</v>
      </c>
      <c r="O187" s="9">
        <v>163</v>
      </c>
      <c r="P187" s="9">
        <v>163</v>
      </c>
      <c r="Q187" s="9">
        <v>163</v>
      </c>
      <c r="R187" s="9">
        <v>163</v>
      </c>
      <c r="S187" s="9">
        <v>163</v>
      </c>
      <c r="T187" s="9">
        <v>164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</row>
    <row r="188" spans="1:130" ht="94.5" x14ac:dyDescent="0.25">
      <c r="A188" s="22">
        <v>188</v>
      </c>
      <c r="B188" s="2" t="s">
        <v>397</v>
      </c>
      <c r="C188" s="4" t="s">
        <v>398</v>
      </c>
      <c r="D188" s="2" t="s">
        <v>2</v>
      </c>
      <c r="E188" s="12"/>
      <c r="F188" s="29"/>
      <c r="G188" s="9"/>
      <c r="H188" s="14"/>
      <c r="I188" s="14"/>
      <c r="J188" s="14"/>
      <c r="K188" s="14"/>
      <c r="L188" s="14"/>
      <c r="M188" s="14"/>
      <c r="N188" s="14"/>
      <c r="O188" s="9"/>
      <c r="P188" s="9"/>
      <c r="Q188" s="9">
        <v>29</v>
      </c>
      <c r="R188" s="9">
        <v>79</v>
      </c>
      <c r="S188" s="9">
        <v>79</v>
      </c>
      <c r="T188" s="9">
        <v>79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</row>
    <row r="189" spans="1:130" ht="94.5" x14ac:dyDescent="0.25">
      <c r="A189" s="22">
        <v>189</v>
      </c>
      <c r="B189" s="2" t="s">
        <v>399</v>
      </c>
      <c r="C189" s="4" t="s">
        <v>400</v>
      </c>
      <c r="D189" s="2" t="s">
        <v>2</v>
      </c>
      <c r="E189" s="12"/>
      <c r="F189" s="29"/>
      <c r="G189" s="9"/>
      <c r="H189" s="14"/>
      <c r="I189" s="14">
        <v>2</v>
      </c>
      <c r="J189" s="14">
        <v>2</v>
      </c>
      <c r="K189" s="14">
        <v>2</v>
      </c>
      <c r="L189" s="14">
        <v>2</v>
      </c>
      <c r="M189" s="14">
        <v>62</v>
      </c>
      <c r="N189" s="14">
        <v>63</v>
      </c>
      <c r="O189" s="9">
        <v>64</v>
      </c>
      <c r="P189" s="9">
        <v>64</v>
      </c>
      <c r="Q189" s="9">
        <v>65</v>
      </c>
      <c r="R189" s="9">
        <v>65</v>
      </c>
      <c r="S189" s="9">
        <v>66</v>
      </c>
      <c r="T189" s="9">
        <v>67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</row>
    <row r="190" spans="1:130" ht="94.5" x14ac:dyDescent="0.25">
      <c r="A190" s="22">
        <v>190</v>
      </c>
      <c r="B190" s="2" t="s">
        <v>401</v>
      </c>
      <c r="C190" s="4" t="s">
        <v>99</v>
      </c>
      <c r="D190" s="2" t="s">
        <v>2</v>
      </c>
      <c r="E190" s="12">
        <v>596</v>
      </c>
      <c r="F190" s="29">
        <f>E190*2*0.4</f>
        <v>476.8</v>
      </c>
      <c r="G190" s="9"/>
      <c r="H190" s="14"/>
      <c r="I190" s="14">
        <v>81</v>
      </c>
      <c r="J190" s="14">
        <v>192</v>
      </c>
      <c r="K190" s="14">
        <v>341</v>
      </c>
      <c r="L190" s="14">
        <v>351</v>
      </c>
      <c r="M190" s="14">
        <v>360</v>
      </c>
      <c r="N190" s="14">
        <v>360</v>
      </c>
      <c r="O190" s="9">
        <v>360</v>
      </c>
      <c r="P190" s="9">
        <v>360</v>
      </c>
      <c r="Q190" s="9">
        <v>360</v>
      </c>
      <c r="R190" s="9">
        <v>360</v>
      </c>
      <c r="S190" s="9">
        <v>360</v>
      </c>
      <c r="T190" s="9">
        <v>360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</row>
    <row r="191" spans="1:130" ht="94.5" x14ac:dyDescent="0.25">
      <c r="A191" s="22">
        <v>191</v>
      </c>
      <c r="B191" s="2" t="s">
        <v>402</v>
      </c>
      <c r="C191" s="4" t="s">
        <v>403</v>
      </c>
      <c r="D191" s="2" t="s">
        <v>2</v>
      </c>
      <c r="E191" s="12"/>
      <c r="F191" s="29"/>
      <c r="G191" s="9"/>
      <c r="H191" s="14">
        <v>1</v>
      </c>
      <c r="I191" s="14">
        <v>9</v>
      </c>
      <c r="J191" s="14">
        <v>11</v>
      </c>
      <c r="K191" s="14">
        <v>11</v>
      </c>
      <c r="L191" s="14">
        <v>15</v>
      </c>
      <c r="M191" s="14">
        <v>17</v>
      </c>
      <c r="N191" s="14">
        <v>17</v>
      </c>
      <c r="O191" s="9">
        <v>111</v>
      </c>
      <c r="P191" s="9">
        <v>111</v>
      </c>
      <c r="Q191" s="9">
        <v>111</v>
      </c>
      <c r="R191" s="9">
        <v>111</v>
      </c>
      <c r="S191" s="9">
        <v>111</v>
      </c>
      <c r="T191" s="9">
        <v>112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</row>
    <row r="192" spans="1:130" ht="94.5" x14ac:dyDescent="0.25">
      <c r="A192" s="22">
        <v>192</v>
      </c>
      <c r="B192" s="2" t="s">
        <v>404</v>
      </c>
      <c r="C192" s="4" t="s">
        <v>100</v>
      </c>
      <c r="D192" s="2" t="s">
        <v>2</v>
      </c>
      <c r="E192" s="12"/>
      <c r="F192" s="29"/>
      <c r="G192" s="9"/>
      <c r="H192" s="14"/>
      <c r="I192" s="14"/>
      <c r="J192" s="14"/>
      <c r="K192" s="14">
        <v>3</v>
      </c>
      <c r="L192" s="14">
        <v>5</v>
      </c>
      <c r="M192" s="14">
        <v>5</v>
      </c>
      <c r="N192" s="14">
        <v>5</v>
      </c>
      <c r="O192" s="9">
        <v>6</v>
      </c>
      <c r="P192" s="9">
        <v>6</v>
      </c>
      <c r="Q192" s="9">
        <v>6</v>
      </c>
      <c r="R192" s="9">
        <v>6</v>
      </c>
      <c r="S192" s="9">
        <v>6</v>
      </c>
      <c r="T192" s="9">
        <v>6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</row>
    <row r="193" spans="1:130" s="20" customFormat="1" ht="94.5" x14ac:dyDescent="0.25">
      <c r="A193" s="25">
        <v>193</v>
      </c>
      <c r="B193" s="26" t="s">
        <v>405</v>
      </c>
      <c r="C193" s="26" t="s">
        <v>101</v>
      </c>
      <c r="D193" s="26" t="s">
        <v>2</v>
      </c>
      <c r="E193" s="27">
        <v>423</v>
      </c>
      <c r="F193" s="30">
        <v>338</v>
      </c>
      <c r="G193" s="19"/>
      <c r="H193" s="19"/>
      <c r="I193" s="19">
        <v>1</v>
      </c>
      <c r="J193" s="19">
        <v>1</v>
      </c>
      <c r="K193" s="19">
        <v>711</v>
      </c>
      <c r="L193" s="19">
        <v>903</v>
      </c>
      <c r="M193" s="19">
        <v>903</v>
      </c>
      <c r="N193" s="19">
        <v>903</v>
      </c>
      <c r="O193" s="19">
        <v>904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</row>
    <row r="194" spans="1:130" ht="78.75" x14ac:dyDescent="0.25">
      <c r="A194" s="22">
        <v>195</v>
      </c>
      <c r="B194" s="2" t="s">
        <v>539</v>
      </c>
      <c r="C194" s="4" t="s">
        <v>406</v>
      </c>
      <c r="D194" s="2" t="s">
        <v>1</v>
      </c>
      <c r="E194" s="12"/>
      <c r="F194" s="29"/>
      <c r="G194" s="9"/>
      <c r="H194" s="14">
        <v>1</v>
      </c>
      <c r="I194" s="14">
        <v>2</v>
      </c>
      <c r="J194" s="14">
        <v>3</v>
      </c>
      <c r="K194" s="14">
        <v>3</v>
      </c>
      <c r="L194" s="14">
        <v>9</v>
      </c>
      <c r="M194" s="14">
        <v>9</v>
      </c>
      <c r="N194" s="14">
        <v>9</v>
      </c>
      <c r="O194" s="9">
        <v>9</v>
      </c>
      <c r="P194" s="9">
        <v>9</v>
      </c>
      <c r="Q194" s="9">
        <v>9</v>
      </c>
      <c r="R194" s="9">
        <v>10</v>
      </c>
      <c r="S194" s="9">
        <v>10</v>
      </c>
      <c r="T194" s="9">
        <v>10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</row>
    <row r="195" spans="1:130" s="20" customFormat="1" ht="78.75" x14ac:dyDescent="0.25">
      <c r="A195" s="25">
        <v>196</v>
      </c>
      <c r="B195" s="26" t="s">
        <v>407</v>
      </c>
      <c r="C195" s="26" t="s">
        <v>102</v>
      </c>
      <c r="D195" s="26" t="s">
        <v>1</v>
      </c>
      <c r="E195" s="27">
        <v>140</v>
      </c>
      <c r="F195" s="30">
        <f>E195*1.5*0.4</f>
        <v>84</v>
      </c>
      <c r="G195" s="19"/>
      <c r="H195" s="19">
        <v>158</v>
      </c>
      <c r="I195" s="19">
        <v>171</v>
      </c>
      <c r="J195" s="19">
        <v>171</v>
      </c>
      <c r="K195" s="19">
        <v>171</v>
      </c>
      <c r="L195" s="19">
        <v>171</v>
      </c>
      <c r="M195" s="19">
        <v>171</v>
      </c>
      <c r="N195" s="19">
        <v>171</v>
      </c>
      <c r="O195" s="19">
        <v>171</v>
      </c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</row>
    <row r="196" spans="1:130" s="20" customFormat="1" ht="78.75" x14ac:dyDescent="0.25">
      <c r="A196" s="25">
        <v>197</v>
      </c>
      <c r="B196" s="26" t="s">
        <v>408</v>
      </c>
      <c r="C196" s="26" t="s">
        <v>409</v>
      </c>
      <c r="D196" s="26" t="s">
        <v>2</v>
      </c>
      <c r="E196" s="27">
        <v>573</v>
      </c>
      <c r="F196" s="30">
        <f>E196*2*0.4</f>
        <v>458.40000000000003</v>
      </c>
      <c r="G196" s="19"/>
      <c r="H196" s="19">
        <v>299</v>
      </c>
      <c r="I196" s="19">
        <v>558</v>
      </c>
      <c r="J196" s="19">
        <v>558</v>
      </c>
      <c r="K196" s="19">
        <v>559</v>
      </c>
      <c r="L196" s="19">
        <v>559</v>
      </c>
      <c r="M196" s="19">
        <v>559</v>
      </c>
      <c r="N196" s="19">
        <v>559</v>
      </c>
      <c r="O196" s="19">
        <v>559</v>
      </c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</row>
    <row r="197" spans="1:130" s="20" customFormat="1" ht="94.5" x14ac:dyDescent="0.25">
      <c r="A197" s="25">
        <v>198</v>
      </c>
      <c r="B197" s="26" t="s">
        <v>410</v>
      </c>
      <c r="C197" s="26" t="s">
        <v>411</v>
      </c>
      <c r="D197" s="26" t="s">
        <v>2</v>
      </c>
      <c r="E197" s="27">
        <v>691</v>
      </c>
      <c r="F197" s="30">
        <f>E197*2*0.4</f>
        <v>552.80000000000007</v>
      </c>
      <c r="G197" s="19"/>
      <c r="H197" s="19">
        <v>383</v>
      </c>
      <c r="I197" s="19">
        <v>678</v>
      </c>
      <c r="J197" s="19">
        <v>678</v>
      </c>
      <c r="K197" s="19">
        <v>679</v>
      </c>
      <c r="L197" s="19">
        <v>679</v>
      </c>
      <c r="M197" s="19">
        <v>679</v>
      </c>
      <c r="N197" s="19">
        <v>679</v>
      </c>
      <c r="O197" s="19">
        <v>679</v>
      </c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</row>
    <row r="198" spans="1:130" ht="94.5" x14ac:dyDescent="0.25">
      <c r="A198" s="22">
        <v>199</v>
      </c>
      <c r="B198" s="2" t="s">
        <v>412</v>
      </c>
      <c r="C198" s="4" t="s">
        <v>103</v>
      </c>
      <c r="D198" s="2" t="s">
        <v>2</v>
      </c>
      <c r="E198" s="12"/>
      <c r="F198" s="29"/>
      <c r="G198" s="9"/>
      <c r="H198" s="14">
        <v>3</v>
      </c>
      <c r="I198" s="14">
        <v>4</v>
      </c>
      <c r="J198" s="14">
        <v>4</v>
      </c>
      <c r="K198" s="14">
        <v>4</v>
      </c>
      <c r="L198" s="14">
        <v>4</v>
      </c>
      <c r="M198" s="14">
        <v>4</v>
      </c>
      <c r="N198" s="14">
        <v>4</v>
      </c>
      <c r="O198" s="9">
        <v>4</v>
      </c>
      <c r="P198" s="9">
        <v>4</v>
      </c>
      <c r="Q198" s="9">
        <v>5</v>
      </c>
      <c r="R198" s="9">
        <v>5</v>
      </c>
      <c r="S198" s="9">
        <v>5</v>
      </c>
      <c r="T198" s="9">
        <v>9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</row>
    <row r="199" spans="1:130" s="20" customFormat="1" ht="110.25" x14ac:dyDescent="0.25">
      <c r="A199" s="25">
        <v>200</v>
      </c>
      <c r="B199" s="26" t="s">
        <v>413</v>
      </c>
      <c r="C199" s="26" t="s">
        <v>414</v>
      </c>
      <c r="D199" s="26" t="s">
        <v>2</v>
      </c>
      <c r="E199" s="27">
        <v>1334</v>
      </c>
      <c r="F199" s="30">
        <v>600</v>
      </c>
      <c r="G199" s="19"/>
      <c r="H199" s="19">
        <v>385</v>
      </c>
      <c r="I199" s="19">
        <v>615</v>
      </c>
      <c r="J199" s="19">
        <v>616</v>
      </c>
      <c r="K199" s="19">
        <v>624</v>
      </c>
      <c r="L199" s="19">
        <v>625</v>
      </c>
      <c r="M199" s="19">
        <v>629</v>
      </c>
      <c r="N199" s="19">
        <v>631</v>
      </c>
      <c r="O199" s="19">
        <v>631</v>
      </c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</row>
    <row r="200" spans="1:130" s="20" customFormat="1" ht="110.25" x14ac:dyDescent="0.25">
      <c r="A200" s="25">
        <v>201</v>
      </c>
      <c r="B200" s="26" t="s">
        <v>415</v>
      </c>
      <c r="C200" s="26" t="s">
        <v>416</v>
      </c>
      <c r="D200" s="26" t="s">
        <v>8</v>
      </c>
      <c r="E200" s="27">
        <v>240</v>
      </c>
      <c r="F200" s="30">
        <f>E200*1.5*0.4</f>
        <v>144</v>
      </c>
      <c r="G200" s="19"/>
      <c r="H200" s="19">
        <v>38</v>
      </c>
      <c r="I200" s="19">
        <v>76</v>
      </c>
      <c r="J200" s="19">
        <v>77</v>
      </c>
      <c r="K200" s="19">
        <v>77</v>
      </c>
      <c r="L200" s="19">
        <v>232</v>
      </c>
      <c r="M200" s="19">
        <v>244</v>
      </c>
      <c r="N200" s="19">
        <v>244</v>
      </c>
      <c r="O200" s="19">
        <v>244</v>
      </c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</row>
    <row r="201" spans="1:130" ht="141.75" x14ac:dyDescent="0.25">
      <c r="A201" s="22">
        <v>202</v>
      </c>
      <c r="B201" s="2" t="s">
        <v>540</v>
      </c>
      <c r="C201" s="4" t="s">
        <v>541</v>
      </c>
      <c r="D201" s="2" t="s">
        <v>2</v>
      </c>
      <c r="E201" s="12"/>
      <c r="F201" s="29"/>
      <c r="G201" s="9"/>
      <c r="H201" s="14"/>
      <c r="I201" s="14"/>
      <c r="J201" s="14"/>
      <c r="K201" s="14"/>
      <c r="L201" s="14"/>
      <c r="M201" s="14">
        <v>124</v>
      </c>
      <c r="N201" s="14">
        <v>124</v>
      </c>
      <c r="O201" s="9">
        <v>124</v>
      </c>
      <c r="P201" s="9">
        <v>124</v>
      </c>
      <c r="Q201" s="9">
        <v>124</v>
      </c>
      <c r="R201" s="9">
        <v>124</v>
      </c>
      <c r="S201" s="9">
        <v>124</v>
      </c>
      <c r="T201" s="9">
        <v>124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</row>
    <row r="202" spans="1:130" ht="78.75" x14ac:dyDescent="0.25">
      <c r="A202" s="22">
        <v>203</v>
      </c>
      <c r="B202" s="2" t="s">
        <v>417</v>
      </c>
      <c r="C202" s="4" t="s">
        <v>418</v>
      </c>
      <c r="D202" s="2" t="s">
        <v>2</v>
      </c>
      <c r="E202" s="12"/>
      <c r="F202" s="29"/>
      <c r="G202" s="9"/>
      <c r="H202" s="14"/>
      <c r="I202" s="14"/>
      <c r="J202" s="14"/>
      <c r="K202" s="14"/>
      <c r="L202" s="14"/>
      <c r="M202" s="14"/>
      <c r="N202" s="14"/>
      <c r="O202" s="9"/>
      <c r="P202" s="9"/>
      <c r="Q202" s="9">
        <v>441</v>
      </c>
      <c r="R202" s="9">
        <v>455</v>
      </c>
      <c r="S202" s="9">
        <v>455</v>
      </c>
      <c r="T202" s="9">
        <v>463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</row>
    <row r="203" spans="1:130" ht="78.75" x14ac:dyDescent="0.25">
      <c r="A203" s="22">
        <v>204</v>
      </c>
      <c r="B203" s="2" t="s">
        <v>419</v>
      </c>
      <c r="C203" s="4" t="s">
        <v>104</v>
      </c>
      <c r="D203" s="2" t="s">
        <v>2</v>
      </c>
      <c r="E203" s="18"/>
      <c r="F203" s="29"/>
      <c r="G203" s="9"/>
      <c r="H203" s="14"/>
      <c r="I203" s="14"/>
      <c r="J203" s="14"/>
      <c r="K203" s="14"/>
      <c r="L203" s="14"/>
      <c r="M203" s="14"/>
      <c r="N203" s="14"/>
      <c r="O203" s="9"/>
      <c r="P203" s="9"/>
      <c r="Q203" s="9">
        <v>1</v>
      </c>
      <c r="R203" s="9">
        <v>1</v>
      </c>
      <c r="S203" s="9">
        <v>1</v>
      </c>
      <c r="T203" s="9">
        <v>1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</row>
    <row r="204" spans="1:130" ht="78.75" x14ac:dyDescent="0.25">
      <c r="A204" s="22">
        <v>205</v>
      </c>
      <c r="B204" s="2" t="s">
        <v>420</v>
      </c>
      <c r="C204" s="4" t="s">
        <v>105</v>
      </c>
      <c r="D204" s="2" t="s">
        <v>2</v>
      </c>
      <c r="E204" s="12"/>
      <c r="F204" s="29"/>
      <c r="G204" s="9"/>
      <c r="H204" s="14"/>
      <c r="I204" s="14"/>
      <c r="J204" s="14"/>
      <c r="K204" s="14"/>
      <c r="L204" s="14"/>
      <c r="M204" s="14"/>
      <c r="N204" s="14"/>
      <c r="O204" s="9"/>
      <c r="P204" s="9"/>
      <c r="Q204" s="9">
        <v>8</v>
      </c>
      <c r="R204" s="9">
        <v>10</v>
      </c>
      <c r="S204" s="9">
        <v>10</v>
      </c>
      <c r="T204" s="9">
        <v>10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</row>
    <row r="205" spans="1:130" s="20" customFormat="1" ht="94.5" x14ac:dyDescent="0.25">
      <c r="A205" s="25">
        <v>206</v>
      </c>
      <c r="B205" s="26" t="s">
        <v>421</v>
      </c>
      <c r="C205" s="26" t="s">
        <v>106</v>
      </c>
      <c r="D205" s="26" t="s">
        <v>2</v>
      </c>
      <c r="E205" s="27">
        <v>279</v>
      </c>
      <c r="F205" s="30">
        <f>E205*2*0.4</f>
        <v>223.20000000000002</v>
      </c>
      <c r="G205" s="19"/>
      <c r="H205" s="19"/>
      <c r="I205" s="19">
        <v>187</v>
      </c>
      <c r="J205" s="19">
        <v>220</v>
      </c>
      <c r="K205" s="19">
        <v>227</v>
      </c>
      <c r="L205" s="19">
        <v>235</v>
      </c>
      <c r="M205" s="19">
        <v>235</v>
      </c>
      <c r="N205" s="19">
        <v>235</v>
      </c>
      <c r="O205" s="19">
        <v>235</v>
      </c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</row>
    <row r="206" spans="1:130" s="20" customFormat="1" ht="110.25" x14ac:dyDescent="0.25">
      <c r="A206" s="25">
        <v>207</v>
      </c>
      <c r="B206" s="26" t="s">
        <v>422</v>
      </c>
      <c r="C206" s="26" t="s">
        <v>107</v>
      </c>
      <c r="D206" s="26" t="s">
        <v>2</v>
      </c>
      <c r="E206" s="27"/>
      <c r="F206" s="30"/>
      <c r="G206" s="19"/>
      <c r="H206" s="19">
        <v>1</v>
      </c>
      <c r="I206" s="19">
        <v>4</v>
      </c>
      <c r="J206" s="19">
        <v>4</v>
      </c>
      <c r="K206" s="19">
        <v>477</v>
      </c>
      <c r="L206" s="19">
        <v>619</v>
      </c>
      <c r="M206" s="19">
        <v>620</v>
      </c>
      <c r="N206" s="19">
        <v>620</v>
      </c>
      <c r="O206" s="19">
        <v>620</v>
      </c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</row>
    <row r="207" spans="1:130" s="20" customFormat="1" ht="78.75" x14ac:dyDescent="0.25">
      <c r="A207" s="25">
        <v>208</v>
      </c>
      <c r="B207" s="26" t="s">
        <v>423</v>
      </c>
      <c r="C207" s="26" t="s">
        <v>108</v>
      </c>
      <c r="D207" s="26" t="s">
        <v>109</v>
      </c>
      <c r="E207" s="27">
        <v>170</v>
      </c>
      <c r="F207" s="30">
        <f>E207*0.4</f>
        <v>68</v>
      </c>
      <c r="G207" s="19"/>
      <c r="H207" s="19">
        <v>68</v>
      </c>
      <c r="I207" s="19">
        <v>69</v>
      </c>
      <c r="J207" s="19">
        <v>69</v>
      </c>
      <c r="K207" s="19">
        <v>69</v>
      </c>
      <c r="L207" s="19">
        <v>69</v>
      </c>
      <c r="M207" s="19">
        <v>70</v>
      </c>
      <c r="N207" s="19">
        <v>70</v>
      </c>
      <c r="O207" s="19">
        <v>71</v>
      </c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</row>
    <row r="208" spans="1:130" ht="78.75" x14ac:dyDescent="0.25">
      <c r="A208" s="22">
        <v>209</v>
      </c>
      <c r="B208" s="2" t="s">
        <v>424</v>
      </c>
      <c r="C208" s="4" t="s">
        <v>425</v>
      </c>
      <c r="D208" s="2" t="s">
        <v>2</v>
      </c>
      <c r="E208" s="12"/>
      <c r="F208" s="29"/>
      <c r="G208" s="9"/>
      <c r="H208" s="14"/>
      <c r="I208" s="14">
        <v>2</v>
      </c>
      <c r="J208" s="14">
        <v>1</v>
      </c>
      <c r="K208" s="14">
        <v>138</v>
      </c>
      <c r="L208" s="14">
        <v>140</v>
      </c>
      <c r="M208" s="14">
        <v>153</v>
      </c>
      <c r="N208" s="14">
        <v>153</v>
      </c>
      <c r="O208" s="9">
        <v>153</v>
      </c>
      <c r="P208" s="9">
        <v>153</v>
      </c>
      <c r="Q208" s="9">
        <v>153</v>
      </c>
      <c r="R208" s="9">
        <v>153</v>
      </c>
      <c r="S208" s="9">
        <v>153</v>
      </c>
      <c r="T208" s="9">
        <v>153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</row>
    <row r="209" spans="1:130" s="20" customFormat="1" ht="63" x14ac:dyDescent="0.25">
      <c r="A209" s="25">
        <v>210</v>
      </c>
      <c r="B209" s="26" t="s">
        <v>426</v>
      </c>
      <c r="C209" s="26" t="s">
        <v>110</v>
      </c>
      <c r="D209" s="26" t="s">
        <v>109</v>
      </c>
      <c r="E209" s="27">
        <v>36</v>
      </c>
      <c r="F209" s="30">
        <f>E209*0.4</f>
        <v>14.4</v>
      </c>
      <c r="G209" s="19">
        <v>2</v>
      </c>
      <c r="H209" s="19"/>
      <c r="I209" s="19">
        <v>16</v>
      </c>
      <c r="J209" s="19">
        <v>39</v>
      </c>
      <c r="K209" s="19">
        <v>43</v>
      </c>
      <c r="L209" s="19">
        <v>43</v>
      </c>
      <c r="M209" s="19">
        <v>45</v>
      </c>
      <c r="N209" s="19">
        <v>46</v>
      </c>
      <c r="O209" s="19">
        <v>46</v>
      </c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</row>
    <row r="210" spans="1:130" s="20" customFormat="1" ht="141.75" x14ac:dyDescent="0.25">
      <c r="A210" s="25">
        <v>211</v>
      </c>
      <c r="B210" s="26" t="s">
        <v>427</v>
      </c>
      <c r="C210" s="28" t="s">
        <v>428</v>
      </c>
      <c r="D210" s="26" t="s">
        <v>2</v>
      </c>
      <c r="E210" s="27">
        <v>818</v>
      </c>
      <c r="F210" s="30">
        <v>600</v>
      </c>
      <c r="G210" s="19">
        <v>2</v>
      </c>
      <c r="H210" s="19">
        <v>592</v>
      </c>
      <c r="I210" s="19">
        <v>597</v>
      </c>
      <c r="J210" s="19">
        <v>601</v>
      </c>
      <c r="K210" s="19">
        <v>601</v>
      </c>
      <c r="L210" s="19">
        <v>601</v>
      </c>
      <c r="M210" s="19">
        <v>601</v>
      </c>
      <c r="N210" s="19">
        <v>601</v>
      </c>
      <c r="O210" s="19">
        <v>601</v>
      </c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</row>
    <row r="211" spans="1:130" s="49" customFormat="1" ht="78.75" x14ac:dyDescent="0.25">
      <c r="A211" s="44">
        <v>212</v>
      </c>
      <c r="B211" s="45" t="s">
        <v>429</v>
      </c>
      <c r="C211" s="45" t="s">
        <v>430</v>
      </c>
      <c r="D211" s="45" t="s">
        <v>2</v>
      </c>
      <c r="E211" s="46">
        <v>519</v>
      </c>
      <c r="F211" s="47">
        <f>E211*2*0.4</f>
        <v>415.20000000000005</v>
      </c>
      <c r="G211" s="48">
        <v>69</v>
      </c>
      <c r="H211" s="48">
        <v>134</v>
      </c>
      <c r="I211" s="48">
        <v>201</v>
      </c>
      <c r="J211" s="48">
        <v>203</v>
      </c>
      <c r="K211" s="48">
        <v>232</v>
      </c>
      <c r="L211" s="48">
        <v>247</v>
      </c>
      <c r="M211" s="48">
        <v>250</v>
      </c>
      <c r="N211" s="48">
        <v>310</v>
      </c>
      <c r="O211" s="48">
        <v>324</v>
      </c>
      <c r="P211" s="48">
        <v>326</v>
      </c>
      <c r="Q211" s="48">
        <v>423</v>
      </c>
      <c r="R211" s="48">
        <v>430</v>
      </c>
      <c r="S211" s="48">
        <v>431</v>
      </c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</row>
    <row r="212" spans="1:130" s="20" customFormat="1" ht="78.75" x14ac:dyDescent="0.25">
      <c r="A212" s="25">
        <v>213</v>
      </c>
      <c r="B212" s="26" t="s">
        <v>431</v>
      </c>
      <c r="C212" s="26" t="s">
        <v>432</v>
      </c>
      <c r="D212" s="26" t="s">
        <v>2</v>
      </c>
      <c r="E212" s="27">
        <v>400</v>
      </c>
      <c r="F212" s="30">
        <f>E212*2*0.4</f>
        <v>320</v>
      </c>
      <c r="G212" s="19">
        <v>1</v>
      </c>
      <c r="H212" s="19">
        <v>2</v>
      </c>
      <c r="I212" s="19">
        <v>394</v>
      </c>
      <c r="J212" s="19">
        <v>394</v>
      </c>
      <c r="K212" s="19">
        <v>394</v>
      </c>
      <c r="L212" s="19">
        <v>394</v>
      </c>
      <c r="M212" s="19">
        <v>395</v>
      </c>
      <c r="N212" s="19">
        <v>395</v>
      </c>
      <c r="O212" s="19">
        <v>395</v>
      </c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</row>
    <row r="213" spans="1:130" ht="78.75" x14ac:dyDescent="0.25">
      <c r="A213" s="22">
        <v>214</v>
      </c>
      <c r="B213" s="2" t="s">
        <v>433</v>
      </c>
      <c r="C213" s="4" t="s">
        <v>111</v>
      </c>
      <c r="D213" s="2" t="s">
        <v>2</v>
      </c>
      <c r="E213" s="12">
        <v>342</v>
      </c>
      <c r="F213" s="29">
        <f>E213*2*0.4</f>
        <v>273.60000000000002</v>
      </c>
      <c r="G213" s="9"/>
      <c r="H213" s="14">
        <v>103</v>
      </c>
      <c r="I213" s="14">
        <v>188</v>
      </c>
      <c r="J213" s="14">
        <v>189</v>
      </c>
      <c r="K213" s="14">
        <v>189</v>
      </c>
      <c r="L213" s="14">
        <v>189</v>
      </c>
      <c r="M213" s="14">
        <v>189</v>
      </c>
      <c r="N213" s="14">
        <v>189</v>
      </c>
      <c r="O213" s="9">
        <v>189</v>
      </c>
      <c r="P213" s="9">
        <v>189</v>
      </c>
      <c r="Q213" s="9">
        <v>189</v>
      </c>
      <c r="R213" s="9">
        <v>189</v>
      </c>
      <c r="S213" s="9">
        <v>189</v>
      </c>
      <c r="T213" s="9">
        <v>189</v>
      </c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</row>
    <row r="214" spans="1:130" ht="78.75" x14ac:dyDescent="0.25">
      <c r="A214" s="22">
        <v>215</v>
      </c>
      <c r="B214" s="2" t="s">
        <v>542</v>
      </c>
      <c r="C214" s="4" t="s">
        <v>112</v>
      </c>
      <c r="D214" s="2" t="s">
        <v>2</v>
      </c>
      <c r="E214" s="12"/>
      <c r="F214" s="29"/>
      <c r="G214" s="9"/>
      <c r="H214" s="14"/>
      <c r="I214" s="14">
        <v>448</v>
      </c>
      <c r="J214" s="14">
        <v>481</v>
      </c>
      <c r="K214" s="14">
        <v>482</v>
      </c>
      <c r="L214" s="14">
        <v>482</v>
      </c>
      <c r="M214" s="14">
        <v>482</v>
      </c>
      <c r="N214" s="14">
        <v>482</v>
      </c>
      <c r="O214" s="9">
        <v>482</v>
      </c>
      <c r="P214" s="9">
        <v>482</v>
      </c>
      <c r="Q214" s="9">
        <v>482</v>
      </c>
      <c r="R214" s="9">
        <v>482</v>
      </c>
      <c r="S214" s="9">
        <v>482</v>
      </c>
      <c r="T214" s="9">
        <v>482</v>
      </c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</row>
    <row r="215" spans="1:130" ht="78.75" x14ac:dyDescent="0.25">
      <c r="A215" s="22">
        <v>216</v>
      </c>
      <c r="B215" s="2" t="s">
        <v>434</v>
      </c>
      <c r="C215" s="4" t="s">
        <v>435</v>
      </c>
      <c r="D215" s="2" t="s">
        <v>2</v>
      </c>
      <c r="E215" s="12"/>
      <c r="F215" s="29"/>
      <c r="G215" s="9"/>
      <c r="H215" s="14"/>
      <c r="I215" s="14">
        <v>4</v>
      </c>
      <c r="J215" s="14">
        <v>4</v>
      </c>
      <c r="K215" s="14">
        <v>5</v>
      </c>
      <c r="L215" s="14">
        <v>6</v>
      </c>
      <c r="M215" s="14">
        <v>6</v>
      </c>
      <c r="N215" s="14">
        <v>6</v>
      </c>
      <c r="O215" s="9">
        <v>6</v>
      </c>
      <c r="P215" s="9">
        <v>6</v>
      </c>
      <c r="Q215" s="9">
        <v>87</v>
      </c>
      <c r="R215" s="9">
        <v>117</v>
      </c>
      <c r="S215" s="9">
        <v>155</v>
      </c>
      <c r="T215" s="9">
        <v>247</v>
      </c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</row>
    <row r="216" spans="1:130" ht="110.25" x14ac:dyDescent="0.25">
      <c r="A216" s="22">
        <v>217</v>
      </c>
      <c r="B216" s="2" t="s">
        <v>436</v>
      </c>
      <c r="C216" s="5" t="s">
        <v>437</v>
      </c>
      <c r="D216" s="2" t="s">
        <v>1</v>
      </c>
      <c r="E216" s="12"/>
      <c r="F216" s="29"/>
      <c r="G216" s="9"/>
      <c r="H216" s="14"/>
      <c r="I216" s="14">
        <v>1</v>
      </c>
      <c r="J216" s="14">
        <v>1</v>
      </c>
      <c r="K216" s="14">
        <v>1</v>
      </c>
      <c r="L216" s="14">
        <v>1</v>
      </c>
      <c r="M216" s="14">
        <v>1</v>
      </c>
      <c r="N216" s="14">
        <v>1</v>
      </c>
      <c r="O216" s="9">
        <v>1</v>
      </c>
      <c r="P216" s="9">
        <v>1</v>
      </c>
      <c r="Q216" s="9">
        <v>1</v>
      </c>
      <c r="R216" s="9">
        <v>1</v>
      </c>
      <c r="S216" s="9">
        <v>1</v>
      </c>
      <c r="T216" s="9">
        <v>1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</row>
    <row r="217" spans="1:130" ht="78.75" x14ac:dyDescent="0.25">
      <c r="A217" s="22">
        <v>218</v>
      </c>
      <c r="B217" s="2" t="s">
        <v>438</v>
      </c>
      <c r="C217" s="4" t="s">
        <v>113</v>
      </c>
      <c r="D217" s="2" t="s">
        <v>2</v>
      </c>
      <c r="E217" s="12"/>
      <c r="F217" s="29"/>
      <c r="G217" s="9">
        <v>2</v>
      </c>
      <c r="H217" s="14">
        <v>2</v>
      </c>
      <c r="I217" s="14">
        <v>2</v>
      </c>
      <c r="J217" s="14">
        <v>2</v>
      </c>
      <c r="K217" s="14">
        <v>2</v>
      </c>
      <c r="L217" s="14">
        <v>3</v>
      </c>
      <c r="M217" s="14">
        <v>3</v>
      </c>
      <c r="N217" s="14">
        <v>3</v>
      </c>
      <c r="O217" s="9">
        <v>3</v>
      </c>
      <c r="P217" s="9">
        <v>3</v>
      </c>
      <c r="Q217" s="9">
        <v>4</v>
      </c>
      <c r="R217" s="9">
        <v>4</v>
      </c>
      <c r="S217" s="9">
        <v>507</v>
      </c>
      <c r="T217" s="9">
        <v>543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</row>
    <row r="218" spans="1:130" ht="78.75" x14ac:dyDescent="0.25">
      <c r="A218" s="22">
        <v>219</v>
      </c>
      <c r="B218" s="2" t="s">
        <v>439</v>
      </c>
      <c r="C218" s="4" t="s">
        <v>440</v>
      </c>
      <c r="D218" s="2" t="s">
        <v>2</v>
      </c>
      <c r="E218" s="12"/>
      <c r="F218" s="29"/>
      <c r="G218" s="9"/>
      <c r="H218" s="14">
        <v>1</v>
      </c>
      <c r="I218" s="14">
        <v>6</v>
      </c>
      <c r="J218" s="14">
        <v>7</v>
      </c>
      <c r="K218" s="14">
        <v>7</v>
      </c>
      <c r="L218" s="14">
        <v>8</v>
      </c>
      <c r="M218" s="14">
        <v>8</v>
      </c>
      <c r="N218" s="14">
        <v>8</v>
      </c>
      <c r="O218" s="9">
        <v>8</v>
      </c>
      <c r="P218" s="9">
        <v>8</v>
      </c>
      <c r="Q218" s="9">
        <v>8</v>
      </c>
      <c r="R218" s="9">
        <v>8</v>
      </c>
      <c r="S218" s="9">
        <v>10</v>
      </c>
      <c r="T218" s="9">
        <v>328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</row>
    <row r="219" spans="1:130" s="20" customFormat="1" ht="63" x14ac:dyDescent="0.25">
      <c r="A219" s="25">
        <v>220</v>
      </c>
      <c r="B219" s="26" t="s">
        <v>441</v>
      </c>
      <c r="C219" s="26" t="s">
        <v>442</v>
      </c>
      <c r="D219" s="26" t="s">
        <v>1</v>
      </c>
      <c r="E219" s="27">
        <v>369</v>
      </c>
      <c r="F219" s="30">
        <f>E219*1.5*0.4</f>
        <v>221.4</v>
      </c>
      <c r="G219" s="19"/>
      <c r="H219" s="19">
        <v>95</v>
      </c>
      <c r="I219" s="19">
        <v>217</v>
      </c>
      <c r="J219" s="19">
        <v>260</v>
      </c>
      <c r="K219" s="19">
        <v>265</v>
      </c>
      <c r="L219" s="19">
        <v>265</v>
      </c>
      <c r="M219" s="19">
        <v>265</v>
      </c>
      <c r="N219" s="19">
        <v>265</v>
      </c>
      <c r="O219" s="19">
        <v>265</v>
      </c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</row>
    <row r="220" spans="1:130" s="20" customFormat="1" ht="63" x14ac:dyDescent="0.25">
      <c r="A220" s="25">
        <v>221</v>
      </c>
      <c r="B220" s="26" t="s">
        <v>443</v>
      </c>
      <c r="C220" s="26" t="s">
        <v>444</v>
      </c>
      <c r="D220" s="26" t="s">
        <v>1</v>
      </c>
      <c r="E220" s="27">
        <v>105</v>
      </c>
      <c r="F220" s="30">
        <f>E220*1.5*0.4</f>
        <v>63</v>
      </c>
      <c r="G220" s="19"/>
      <c r="H220" s="19">
        <v>1</v>
      </c>
      <c r="I220" s="19">
        <v>99</v>
      </c>
      <c r="J220" s="19">
        <v>99</v>
      </c>
      <c r="K220" s="19">
        <v>99</v>
      </c>
      <c r="L220" s="19">
        <v>99</v>
      </c>
      <c r="M220" s="19">
        <v>100</v>
      </c>
      <c r="N220" s="19">
        <v>100</v>
      </c>
      <c r="O220" s="19">
        <v>100</v>
      </c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</row>
    <row r="221" spans="1:130" s="20" customFormat="1" ht="110.25" x14ac:dyDescent="0.25">
      <c r="A221" s="25">
        <v>222</v>
      </c>
      <c r="B221" s="26" t="s">
        <v>445</v>
      </c>
      <c r="C221" s="28" t="s">
        <v>446</v>
      </c>
      <c r="D221" s="26" t="s">
        <v>2</v>
      </c>
      <c r="E221" s="27">
        <v>1251</v>
      </c>
      <c r="F221" s="30">
        <v>600</v>
      </c>
      <c r="G221" s="19"/>
      <c r="H221" s="19">
        <v>6</v>
      </c>
      <c r="I221" s="19">
        <v>677</v>
      </c>
      <c r="J221" s="19">
        <v>678</v>
      </c>
      <c r="K221" s="19">
        <v>678</v>
      </c>
      <c r="L221" s="19">
        <v>678</v>
      </c>
      <c r="M221" s="19">
        <v>678</v>
      </c>
      <c r="N221" s="19">
        <v>678</v>
      </c>
      <c r="O221" s="19">
        <v>709</v>
      </c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</row>
    <row r="222" spans="1:130" s="20" customFormat="1" ht="78.75" x14ac:dyDescent="0.25">
      <c r="A222" s="25">
        <v>223</v>
      </c>
      <c r="B222" s="26" t="s">
        <v>447</v>
      </c>
      <c r="C222" s="26" t="s">
        <v>114</v>
      </c>
      <c r="D222" s="26" t="s">
        <v>2</v>
      </c>
      <c r="E222" s="27">
        <v>228</v>
      </c>
      <c r="F222" s="30">
        <f t="shared" ref="F222:F227" si="1">E222*2*0.4</f>
        <v>182.4</v>
      </c>
      <c r="G222" s="19"/>
      <c r="H222" s="19">
        <v>69</v>
      </c>
      <c r="I222" s="19">
        <v>197</v>
      </c>
      <c r="J222" s="19">
        <v>197</v>
      </c>
      <c r="K222" s="19">
        <v>198</v>
      </c>
      <c r="L222" s="19">
        <v>198</v>
      </c>
      <c r="M222" s="19">
        <v>198</v>
      </c>
      <c r="N222" s="19">
        <v>198</v>
      </c>
      <c r="O222" s="19">
        <v>199</v>
      </c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</row>
    <row r="223" spans="1:130" s="20" customFormat="1" ht="78.75" x14ac:dyDescent="0.25">
      <c r="A223" s="25">
        <v>224</v>
      </c>
      <c r="B223" s="26" t="s">
        <v>448</v>
      </c>
      <c r="C223" s="26" t="s">
        <v>115</v>
      </c>
      <c r="D223" s="26" t="s">
        <v>2</v>
      </c>
      <c r="E223" s="27">
        <v>446</v>
      </c>
      <c r="F223" s="30">
        <f t="shared" si="1"/>
        <v>356.8</v>
      </c>
      <c r="G223" s="19"/>
      <c r="H223" s="19">
        <v>235</v>
      </c>
      <c r="I223" s="19">
        <v>434</v>
      </c>
      <c r="J223" s="19">
        <v>434</v>
      </c>
      <c r="K223" s="19">
        <v>434</v>
      </c>
      <c r="L223" s="19">
        <v>434</v>
      </c>
      <c r="M223" s="19">
        <v>434</v>
      </c>
      <c r="N223" s="19">
        <v>434</v>
      </c>
      <c r="O223" s="19">
        <v>434</v>
      </c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</row>
    <row r="224" spans="1:130" s="20" customFormat="1" ht="78.75" x14ac:dyDescent="0.25">
      <c r="A224" s="25">
        <v>225</v>
      </c>
      <c r="B224" s="26" t="s">
        <v>449</v>
      </c>
      <c r="C224" s="26" t="s">
        <v>450</v>
      </c>
      <c r="D224" s="26" t="s">
        <v>2</v>
      </c>
      <c r="E224" s="27">
        <v>233</v>
      </c>
      <c r="F224" s="30">
        <f t="shared" si="1"/>
        <v>186.4</v>
      </c>
      <c r="G224" s="19"/>
      <c r="H224" s="19"/>
      <c r="I224" s="19">
        <v>137</v>
      </c>
      <c r="J224" s="19">
        <v>205</v>
      </c>
      <c r="K224" s="19">
        <v>207</v>
      </c>
      <c r="L224" s="19">
        <v>207</v>
      </c>
      <c r="M224" s="19">
        <v>207</v>
      </c>
      <c r="N224" s="19">
        <v>207</v>
      </c>
      <c r="O224" s="19">
        <v>209</v>
      </c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</row>
    <row r="225" spans="1:130" s="20" customFormat="1" ht="78.75" x14ac:dyDescent="0.25">
      <c r="A225" s="25">
        <v>226</v>
      </c>
      <c r="B225" s="26" t="s">
        <v>451</v>
      </c>
      <c r="C225" s="26" t="s">
        <v>452</v>
      </c>
      <c r="D225" s="26" t="s">
        <v>2</v>
      </c>
      <c r="E225" s="27">
        <v>296</v>
      </c>
      <c r="F225" s="30">
        <f t="shared" si="1"/>
        <v>236.8</v>
      </c>
      <c r="G225" s="19"/>
      <c r="H225" s="19"/>
      <c r="I225" s="19">
        <v>169</v>
      </c>
      <c r="J225" s="19">
        <v>239</v>
      </c>
      <c r="K225" s="19">
        <v>249</v>
      </c>
      <c r="L225" s="19">
        <v>249</v>
      </c>
      <c r="M225" s="19">
        <v>249</v>
      </c>
      <c r="N225" s="19">
        <v>249</v>
      </c>
      <c r="O225" s="19">
        <v>250</v>
      </c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</row>
    <row r="226" spans="1:130" s="20" customFormat="1" ht="63" x14ac:dyDescent="0.25">
      <c r="A226" s="25">
        <v>227</v>
      </c>
      <c r="B226" s="26" t="s">
        <v>116</v>
      </c>
      <c r="C226" s="26" t="s">
        <v>117</v>
      </c>
      <c r="D226" s="26" t="s">
        <v>2</v>
      </c>
      <c r="E226" s="27">
        <v>149</v>
      </c>
      <c r="F226" s="30">
        <f t="shared" si="1"/>
        <v>119.2</v>
      </c>
      <c r="G226" s="19"/>
      <c r="H226" s="19"/>
      <c r="I226" s="19">
        <v>102</v>
      </c>
      <c r="J226" s="19">
        <v>125</v>
      </c>
      <c r="K226" s="19">
        <v>134</v>
      </c>
      <c r="L226" s="19">
        <v>134</v>
      </c>
      <c r="M226" s="19">
        <v>134</v>
      </c>
      <c r="N226" s="19">
        <v>134</v>
      </c>
      <c r="O226" s="19">
        <v>134</v>
      </c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</row>
    <row r="227" spans="1:130" ht="78.75" x14ac:dyDescent="0.25">
      <c r="A227" s="22">
        <v>228</v>
      </c>
      <c r="B227" s="2" t="s">
        <v>453</v>
      </c>
      <c r="C227" s="4" t="s">
        <v>118</v>
      </c>
      <c r="D227" s="2" t="s">
        <v>2</v>
      </c>
      <c r="E227" s="12">
        <v>524</v>
      </c>
      <c r="F227" s="29">
        <f t="shared" si="1"/>
        <v>419.20000000000005</v>
      </c>
      <c r="G227" s="9"/>
      <c r="H227" s="14"/>
      <c r="I227" s="14"/>
      <c r="J227" s="14"/>
      <c r="K227" s="14"/>
      <c r="L227" s="14"/>
      <c r="M227" s="14"/>
      <c r="N227" s="14"/>
      <c r="O227" s="9"/>
      <c r="P227" s="9"/>
      <c r="Q227" s="9">
        <v>247</v>
      </c>
      <c r="R227" s="9">
        <v>285</v>
      </c>
      <c r="S227" s="9">
        <v>286</v>
      </c>
      <c r="T227" s="9">
        <v>321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</row>
    <row r="228" spans="1:130" ht="63" x14ac:dyDescent="0.25">
      <c r="A228" s="22">
        <v>229</v>
      </c>
      <c r="B228" s="2" t="s">
        <v>454</v>
      </c>
      <c r="C228" s="4" t="s">
        <v>455</v>
      </c>
      <c r="D228" s="2" t="s">
        <v>2</v>
      </c>
      <c r="E228" s="12">
        <v>1068</v>
      </c>
      <c r="F228" s="29">
        <v>600</v>
      </c>
      <c r="G228" s="9">
        <v>174</v>
      </c>
      <c r="H228" s="14">
        <v>433</v>
      </c>
      <c r="I228" s="14">
        <v>562</v>
      </c>
      <c r="J228" s="14">
        <v>564</v>
      </c>
      <c r="K228" s="14">
        <v>566</v>
      </c>
      <c r="L228" s="14">
        <v>566</v>
      </c>
      <c r="M228" s="14">
        <v>566</v>
      </c>
      <c r="N228" s="14">
        <v>569</v>
      </c>
      <c r="O228" s="9">
        <v>569</v>
      </c>
      <c r="P228" s="9">
        <v>569</v>
      </c>
      <c r="Q228" s="9">
        <v>569</v>
      </c>
      <c r="R228" s="9">
        <v>569</v>
      </c>
      <c r="S228" s="9">
        <v>570</v>
      </c>
      <c r="T228" s="9">
        <v>570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</row>
    <row r="229" spans="1:130" s="20" customFormat="1" ht="78.75" x14ac:dyDescent="0.25">
      <c r="A229" s="25">
        <v>230</v>
      </c>
      <c r="B229" s="26" t="s">
        <v>456</v>
      </c>
      <c r="C229" s="26" t="s">
        <v>457</v>
      </c>
      <c r="D229" s="26" t="s">
        <v>2</v>
      </c>
      <c r="E229" s="27">
        <v>608</v>
      </c>
      <c r="F229" s="30">
        <f>E229*2*0.4</f>
        <v>486.40000000000003</v>
      </c>
      <c r="G229" s="19">
        <v>227</v>
      </c>
      <c r="H229" s="19">
        <v>456</v>
      </c>
      <c r="I229" s="19">
        <v>519</v>
      </c>
      <c r="J229" s="19">
        <v>519</v>
      </c>
      <c r="K229" s="19">
        <v>519</v>
      </c>
      <c r="L229" s="19">
        <v>520</v>
      </c>
      <c r="M229" s="19">
        <v>521</v>
      </c>
      <c r="N229" s="19">
        <v>521</v>
      </c>
      <c r="O229" s="19">
        <v>521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</row>
    <row r="230" spans="1:130" s="20" customFormat="1" ht="78.75" x14ac:dyDescent="0.25">
      <c r="A230" s="25">
        <v>231</v>
      </c>
      <c r="B230" s="26" t="s">
        <v>458</v>
      </c>
      <c r="C230" s="26" t="s">
        <v>459</v>
      </c>
      <c r="D230" s="26" t="s">
        <v>2</v>
      </c>
      <c r="E230" s="27">
        <v>417</v>
      </c>
      <c r="F230" s="30">
        <f>E230*2*0.4</f>
        <v>333.6</v>
      </c>
      <c r="G230" s="19"/>
      <c r="H230" s="19">
        <v>249</v>
      </c>
      <c r="I230" s="19">
        <v>334</v>
      </c>
      <c r="J230" s="19">
        <v>334</v>
      </c>
      <c r="K230" s="19">
        <v>344</v>
      </c>
      <c r="L230" s="19">
        <v>344</v>
      </c>
      <c r="M230" s="19">
        <v>344</v>
      </c>
      <c r="N230" s="19">
        <v>344</v>
      </c>
      <c r="O230" s="19">
        <v>344</v>
      </c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</row>
    <row r="231" spans="1:130" s="20" customFormat="1" ht="78.75" x14ac:dyDescent="0.25">
      <c r="A231" s="25">
        <v>232</v>
      </c>
      <c r="B231" s="26" t="s">
        <v>460</v>
      </c>
      <c r="C231" s="26" t="s">
        <v>461</v>
      </c>
      <c r="D231" s="26" t="s">
        <v>2</v>
      </c>
      <c r="E231" s="27">
        <v>64</v>
      </c>
      <c r="F231" s="30">
        <f>E231*2*0.4</f>
        <v>51.2</v>
      </c>
      <c r="G231" s="19">
        <v>3</v>
      </c>
      <c r="H231" s="19">
        <v>29</v>
      </c>
      <c r="I231" s="19">
        <v>45</v>
      </c>
      <c r="J231" s="19">
        <v>49</v>
      </c>
      <c r="K231" s="19">
        <v>51</v>
      </c>
      <c r="L231" s="19">
        <v>51</v>
      </c>
      <c r="M231" s="19">
        <v>51</v>
      </c>
      <c r="N231" s="19">
        <v>51</v>
      </c>
      <c r="O231" s="19">
        <v>51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</row>
    <row r="232" spans="1:130" s="20" customFormat="1" ht="78.75" x14ac:dyDescent="0.25">
      <c r="A232" s="25">
        <v>233</v>
      </c>
      <c r="B232" s="26" t="s">
        <v>462</v>
      </c>
      <c r="C232" s="26" t="s">
        <v>119</v>
      </c>
      <c r="D232" s="26" t="s">
        <v>2</v>
      </c>
      <c r="E232" s="27">
        <v>777</v>
      </c>
      <c r="F232" s="30">
        <v>600</v>
      </c>
      <c r="G232" s="19">
        <v>221</v>
      </c>
      <c r="H232" s="19">
        <v>310</v>
      </c>
      <c r="I232" s="19">
        <v>517</v>
      </c>
      <c r="J232" s="19">
        <v>565</v>
      </c>
      <c r="K232" s="19">
        <v>581</v>
      </c>
      <c r="L232" s="19">
        <v>632</v>
      </c>
      <c r="M232" s="19">
        <v>632</v>
      </c>
      <c r="N232" s="19">
        <v>632</v>
      </c>
      <c r="O232" s="19">
        <v>632</v>
      </c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</row>
    <row r="233" spans="1:130" s="20" customFormat="1" ht="78.75" x14ac:dyDescent="0.25">
      <c r="A233" s="25">
        <v>234</v>
      </c>
      <c r="B233" s="26" t="s">
        <v>463</v>
      </c>
      <c r="C233" s="26" t="s">
        <v>464</v>
      </c>
      <c r="D233" s="26" t="s">
        <v>2</v>
      </c>
      <c r="E233" s="27">
        <v>883</v>
      </c>
      <c r="F233" s="30">
        <v>600</v>
      </c>
      <c r="G233" s="19"/>
      <c r="H233" s="19">
        <v>660</v>
      </c>
      <c r="I233" s="19">
        <v>1023</v>
      </c>
      <c r="J233" s="19">
        <v>1024</v>
      </c>
      <c r="K233" s="19">
        <v>1024</v>
      </c>
      <c r="L233" s="19">
        <v>1024</v>
      </c>
      <c r="M233" s="19">
        <v>1024</v>
      </c>
      <c r="N233" s="19">
        <v>1024</v>
      </c>
      <c r="O233" s="19">
        <v>1024</v>
      </c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</row>
    <row r="234" spans="1:130" ht="94.5" x14ac:dyDescent="0.25">
      <c r="A234" s="22">
        <v>235</v>
      </c>
      <c r="B234" s="2" t="s">
        <v>465</v>
      </c>
      <c r="C234" s="4" t="s">
        <v>120</v>
      </c>
      <c r="D234" s="2" t="s">
        <v>2</v>
      </c>
      <c r="E234" s="12"/>
      <c r="F234" s="29"/>
      <c r="G234" s="9">
        <v>1</v>
      </c>
      <c r="H234" s="14">
        <v>216</v>
      </c>
      <c r="I234" s="14">
        <v>346</v>
      </c>
      <c r="J234" s="14">
        <v>374</v>
      </c>
      <c r="K234" s="14">
        <v>514</v>
      </c>
      <c r="L234" s="14">
        <v>514</v>
      </c>
      <c r="M234" s="14">
        <v>514</v>
      </c>
      <c r="N234" s="14">
        <v>514</v>
      </c>
      <c r="O234" s="9">
        <v>514</v>
      </c>
      <c r="P234" s="9">
        <v>514</v>
      </c>
      <c r="Q234" s="9">
        <v>514</v>
      </c>
      <c r="R234" s="9">
        <v>514</v>
      </c>
      <c r="S234" s="9">
        <v>514</v>
      </c>
      <c r="T234" s="9">
        <v>514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</row>
    <row r="235" spans="1:130" ht="78.75" x14ac:dyDescent="0.25">
      <c r="A235" s="22">
        <v>236</v>
      </c>
      <c r="B235" s="2" t="s">
        <v>466</v>
      </c>
      <c r="C235" s="4" t="s">
        <v>121</v>
      </c>
      <c r="D235" s="2" t="s">
        <v>41</v>
      </c>
      <c r="E235" s="12"/>
      <c r="F235" s="29"/>
      <c r="G235" s="9"/>
      <c r="H235" s="14"/>
      <c r="I235" s="14"/>
      <c r="J235" s="14"/>
      <c r="K235" s="14"/>
      <c r="L235" s="14"/>
      <c r="M235" s="14">
        <v>3</v>
      </c>
      <c r="N235" s="14">
        <v>3</v>
      </c>
      <c r="O235" s="9">
        <v>3</v>
      </c>
      <c r="P235" s="9">
        <v>3</v>
      </c>
      <c r="Q235" s="9">
        <v>4</v>
      </c>
      <c r="R235" s="9">
        <v>4</v>
      </c>
      <c r="S235" s="9">
        <v>4</v>
      </c>
      <c r="T235" s="9">
        <v>4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</row>
    <row r="236" spans="1:130" s="20" customFormat="1" ht="78.75" x14ac:dyDescent="0.25">
      <c r="A236" s="25">
        <v>237</v>
      </c>
      <c r="B236" s="26" t="s">
        <v>467</v>
      </c>
      <c r="C236" s="26" t="s">
        <v>468</v>
      </c>
      <c r="D236" s="26" t="s">
        <v>2</v>
      </c>
      <c r="E236" s="27">
        <v>4413</v>
      </c>
      <c r="F236" s="30">
        <v>600</v>
      </c>
      <c r="G236" s="19">
        <v>1</v>
      </c>
      <c r="H236" s="19">
        <v>1</v>
      </c>
      <c r="I236" s="19">
        <v>16</v>
      </c>
      <c r="J236" s="19">
        <v>16</v>
      </c>
      <c r="K236" s="19">
        <v>168</v>
      </c>
      <c r="L236" s="19">
        <v>324</v>
      </c>
      <c r="M236" s="19">
        <v>692</v>
      </c>
      <c r="N236" s="19">
        <v>697</v>
      </c>
      <c r="O236" s="19">
        <v>697</v>
      </c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</row>
    <row r="237" spans="1:130" s="20" customFormat="1" ht="78.75" x14ac:dyDescent="0.25">
      <c r="A237" s="25">
        <v>238</v>
      </c>
      <c r="B237" s="26" t="s">
        <v>543</v>
      </c>
      <c r="C237" s="26" t="s">
        <v>469</v>
      </c>
      <c r="D237" s="26" t="s">
        <v>2</v>
      </c>
      <c r="E237" s="27">
        <v>693</v>
      </c>
      <c r="F237" s="30">
        <v>554</v>
      </c>
      <c r="G237" s="19"/>
      <c r="H237" s="19"/>
      <c r="I237" s="19">
        <v>2</v>
      </c>
      <c r="J237" s="19">
        <v>2</v>
      </c>
      <c r="K237" s="19">
        <v>4</v>
      </c>
      <c r="L237" s="19">
        <v>11</v>
      </c>
      <c r="M237" s="19">
        <v>342</v>
      </c>
      <c r="N237" s="19">
        <v>652</v>
      </c>
      <c r="O237" s="19">
        <v>656</v>
      </c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</row>
    <row r="238" spans="1:130" s="20" customFormat="1" ht="78.75" x14ac:dyDescent="0.25">
      <c r="A238" s="25">
        <v>239</v>
      </c>
      <c r="B238" s="26" t="s">
        <v>470</v>
      </c>
      <c r="C238" s="26" t="s">
        <v>122</v>
      </c>
      <c r="D238" s="26" t="s">
        <v>2</v>
      </c>
      <c r="E238" s="27">
        <v>483</v>
      </c>
      <c r="F238" s="30">
        <v>386</v>
      </c>
      <c r="G238" s="19"/>
      <c r="H238" s="19"/>
      <c r="I238" s="19">
        <v>1</v>
      </c>
      <c r="J238" s="19">
        <v>1</v>
      </c>
      <c r="K238" s="19">
        <v>1</v>
      </c>
      <c r="L238" s="19">
        <v>6</v>
      </c>
      <c r="M238" s="19">
        <v>216</v>
      </c>
      <c r="N238" s="19">
        <v>407</v>
      </c>
      <c r="O238" s="19">
        <v>407</v>
      </c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</row>
    <row r="239" spans="1:130" s="20" customFormat="1" ht="94.5" x14ac:dyDescent="0.25">
      <c r="A239" s="25">
        <v>240</v>
      </c>
      <c r="B239" s="26" t="s">
        <v>471</v>
      </c>
      <c r="C239" s="26" t="s">
        <v>472</v>
      </c>
      <c r="D239" s="26" t="s">
        <v>2</v>
      </c>
      <c r="E239" s="27">
        <v>1014</v>
      </c>
      <c r="F239" s="30">
        <v>600</v>
      </c>
      <c r="G239" s="19"/>
      <c r="H239" s="19"/>
      <c r="I239" s="19">
        <v>589</v>
      </c>
      <c r="J239" s="19">
        <v>618</v>
      </c>
      <c r="K239" s="19">
        <v>618</v>
      </c>
      <c r="L239" s="19">
        <v>618</v>
      </c>
      <c r="M239" s="19">
        <v>618</v>
      </c>
      <c r="N239" s="19">
        <v>618</v>
      </c>
      <c r="O239" s="19">
        <v>618</v>
      </c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</row>
    <row r="240" spans="1:130" s="20" customFormat="1" ht="94.5" x14ac:dyDescent="0.25">
      <c r="A240" s="25">
        <v>241</v>
      </c>
      <c r="B240" s="26" t="s">
        <v>473</v>
      </c>
      <c r="C240" s="26" t="s">
        <v>474</v>
      </c>
      <c r="D240" s="26" t="s">
        <v>2</v>
      </c>
      <c r="E240" s="27">
        <v>980</v>
      </c>
      <c r="F240" s="30">
        <v>600</v>
      </c>
      <c r="G240" s="19"/>
      <c r="H240" s="19">
        <v>5</v>
      </c>
      <c r="I240" s="19"/>
      <c r="J240" s="19">
        <v>342</v>
      </c>
      <c r="K240" s="19">
        <v>687</v>
      </c>
      <c r="L240" s="19">
        <v>687</v>
      </c>
      <c r="M240" s="19">
        <v>688</v>
      </c>
      <c r="N240" s="19">
        <v>688</v>
      </c>
      <c r="O240" s="19">
        <v>688</v>
      </c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</row>
    <row r="241" spans="1:130" ht="78.75" x14ac:dyDescent="0.25">
      <c r="A241" s="22">
        <v>247</v>
      </c>
      <c r="B241" s="2" t="s">
        <v>475</v>
      </c>
      <c r="C241" s="4" t="s">
        <v>476</v>
      </c>
      <c r="D241" s="2" t="s">
        <v>2</v>
      </c>
      <c r="E241" s="12">
        <v>1076</v>
      </c>
      <c r="F241" s="29">
        <v>600</v>
      </c>
      <c r="G241" s="9">
        <v>36</v>
      </c>
      <c r="H241" s="14">
        <v>161</v>
      </c>
      <c r="I241" s="14">
        <v>337</v>
      </c>
      <c r="J241" s="14">
        <v>342</v>
      </c>
      <c r="K241" s="14">
        <v>487</v>
      </c>
      <c r="L241" s="14">
        <v>493</v>
      </c>
      <c r="M241" s="14">
        <v>536</v>
      </c>
      <c r="N241" s="14">
        <v>536</v>
      </c>
      <c r="O241" s="9">
        <v>593</v>
      </c>
      <c r="P241" s="9">
        <v>539</v>
      </c>
      <c r="Q241" s="9">
        <v>541</v>
      </c>
      <c r="R241" s="9">
        <v>541</v>
      </c>
      <c r="S241" s="9">
        <v>543</v>
      </c>
      <c r="T241" s="9">
        <v>543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</row>
    <row r="242" spans="1:130" ht="78.75" x14ac:dyDescent="0.25">
      <c r="A242" s="22">
        <v>248</v>
      </c>
      <c r="B242" s="2" t="s">
        <v>477</v>
      </c>
      <c r="C242" s="4" t="s">
        <v>478</v>
      </c>
      <c r="D242" s="2" t="s">
        <v>2</v>
      </c>
      <c r="E242" s="12">
        <v>515</v>
      </c>
      <c r="F242" s="29">
        <f>E242*2*0.4</f>
        <v>412</v>
      </c>
      <c r="G242" s="9"/>
      <c r="H242" s="14">
        <v>1</v>
      </c>
      <c r="I242" s="14">
        <v>6</v>
      </c>
      <c r="J242" s="14">
        <v>121</v>
      </c>
      <c r="K242" s="14">
        <v>139</v>
      </c>
      <c r="L242" s="14">
        <v>148</v>
      </c>
      <c r="M242" s="14">
        <v>159</v>
      </c>
      <c r="N242" s="14">
        <v>161</v>
      </c>
      <c r="O242" s="9">
        <v>161</v>
      </c>
      <c r="P242" s="9">
        <v>161</v>
      </c>
      <c r="Q242" s="9">
        <v>161</v>
      </c>
      <c r="R242" s="9">
        <v>161</v>
      </c>
      <c r="S242" s="9">
        <v>161</v>
      </c>
      <c r="T242" s="9">
        <v>161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</row>
    <row r="243" spans="1:130" s="20" customFormat="1" ht="78.75" x14ac:dyDescent="0.25">
      <c r="A243" s="25">
        <v>249</v>
      </c>
      <c r="B243" s="26" t="s">
        <v>479</v>
      </c>
      <c r="C243" s="26" t="s">
        <v>123</v>
      </c>
      <c r="D243" s="26" t="s">
        <v>2</v>
      </c>
      <c r="E243" s="27">
        <v>1139</v>
      </c>
      <c r="F243" s="30">
        <v>600</v>
      </c>
      <c r="G243" s="19">
        <v>19</v>
      </c>
      <c r="H243" s="19">
        <v>333</v>
      </c>
      <c r="I243" s="19">
        <v>466</v>
      </c>
      <c r="J243" s="19">
        <v>472</v>
      </c>
      <c r="K243" s="19">
        <v>588</v>
      </c>
      <c r="L243" s="19">
        <v>601</v>
      </c>
      <c r="M243" s="19">
        <v>612</v>
      </c>
      <c r="N243" s="19">
        <v>612</v>
      </c>
      <c r="O243" s="19">
        <v>612</v>
      </c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</row>
    <row r="244" spans="1:130" s="20" customFormat="1" ht="63" x14ac:dyDescent="0.25">
      <c r="A244" s="25">
        <v>250</v>
      </c>
      <c r="B244" s="26" t="s">
        <v>480</v>
      </c>
      <c r="C244" s="26" t="s">
        <v>481</v>
      </c>
      <c r="D244" s="26" t="s">
        <v>2</v>
      </c>
      <c r="E244" s="27">
        <v>1303</v>
      </c>
      <c r="F244" s="30">
        <v>600</v>
      </c>
      <c r="G244" s="19">
        <v>2</v>
      </c>
      <c r="H244" s="19">
        <v>689</v>
      </c>
      <c r="I244" s="19">
        <v>754</v>
      </c>
      <c r="J244" s="19">
        <v>754</v>
      </c>
      <c r="K244" s="19">
        <v>754</v>
      </c>
      <c r="L244" s="19">
        <v>754</v>
      </c>
      <c r="M244" s="19">
        <v>754</v>
      </c>
      <c r="N244" s="19">
        <v>755</v>
      </c>
      <c r="O244" s="19">
        <v>756</v>
      </c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</row>
    <row r="245" spans="1:130" s="20" customFormat="1" ht="78.75" x14ac:dyDescent="0.25">
      <c r="A245" s="25">
        <v>251</v>
      </c>
      <c r="B245" s="26" t="s">
        <v>124</v>
      </c>
      <c r="C245" s="26" t="s">
        <v>125</v>
      </c>
      <c r="D245" s="26" t="s">
        <v>2</v>
      </c>
      <c r="E245" s="27">
        <v>1105</v>
      </c>
      <c r="F245" s="30">
        <v>600</v>
      </c>
      <c r="G245" s="19">
        <v>2</v>
      </c>
      <c r="H245" s="19">
        <v>36</v>
      </c>
      <c r="I245" s="19">
        <v>613</v>
      </c>
      <c r="J245" s="19">
        <v>621</v>
      </c>
      <c r="K245" s="19">
        <v>623</v>
      </c>
      <c r="L245" s="19">
        <v>623</v>
      </c>
      <c r="M245" s="19">
        <v>623</v>
      </c>
      <c r="N245" s="19">
        <v>623</v>
      </c>
      <c r="O245" s="19">
        <v>623</v>
      </c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</row>
    <row r="246" spans="1:130" ht="78.75" x14ac:dyDescent="0.25">
      <c r="A246" s="22">
        <v>252</v>
      </c>
      <c r="B246" s="2" t="s">
        <v>482</v>
      </c>
      <c r="C246" s="4" t="s">
        <v>126</v>
      </c>
      <c r="D246" s="2" t="s">
        <v>7</v>
      </c>
      <c r="E246" s="12"/>
      <c r="F246" s="29"/>
      <c r="G246" s="9"/>
      <c r="H246" s="14"/>
      <c r="I246" s="14">
        <v>1</v>
      </c>
      <c r="J246" s="14">
        <v>1</v>
      </c>
      <c r="K246" s="14">
        <v>1</v>
      </c>
      <c r="L246" s="14">
        <v>1</v>
      </c>
      <c r="M246" s="14">
        <v>26</v>
      </c>
      <c r="N246" s="14">
        <v>26</v>
      </c>
      <c r="O246" s="9">
        <v>26</v>
      </c>
      <c r="P246" s="9">
        <v>26</v>
      </c>
      <c r="Q246" s="9">
        <v>26</v>
      </c>
      <c r="R246" s="9">
        <v>26</v>
      </c>
      <c r="S246" s="9">
        <v>26</v>
      </c>
      <c r="T246" s="9">
        <v>26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</row>
    <row r="247" spans="1:130" ht="78.75" x14ac:dyDescent="0.25">
      <c r="A247" s="22">
        <v>253</v>
      </c>
      <c r="B247" s="2" t="s">
        <v>483</v>
      </c>
      <c r="C247" s="4" t="s">
        <v>127</v>
      </c>
      <c r="D247" s="2" t="s">
        <v>2</v>
      </c>
      <c r="E247" s="12"/>
      <c r="F247" s="29"/>
      <c r="G247" s="9"/>
      <c r="H247" s="14"/>
      <c r="I247" s="14">
        <v>1</v>
      </c>
      <c r="J247" s="14">
        <v>1</v>
      </c>
      <c r="K247" s="14">
        <v>1</v>
      </c>
      <c r="L247" s="14">
        <v>1</v>
      </c>
      <c r="M247" s="14">
        <v>2</v>
      </c>
      <c r="N247" s="14">
        <v>2</v>
      </c>
      <c r="O247" s="9">
        <v>2</v>
      </c>
      <c r="P247" s="9">
        <v>2</v>
      </c>
      <c r="Q247" s="9">
        <v>2</v>
      </c>
      <c r="R247" s="9">
        <v>2</v>
      </c>
      <c r="S247" s="9">
        <v>2</v>
      </c>
      <c r="T247" s="9">
        <v>2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</row>
    <row r="248" spans="1:130" s="20" customFormat="1" ht="78.75" x14ac:dyDescent="0.25">
      <c r="A248" s="25">
        <v>254</v>
      </c>
      <c r="B248" s="26" t="s">
        <v>484</v>
      </c>
      <c r="C248" s="26" t="s">
        <v>128</v>
      </c>
      <c r="D248" s="26" t="s">
        <v>2</v>
      </c>
      <c r="E248" s="27">
        <v>284</v>
      </c>
      <c r="F248" s="30">
        <f>E248*2*0.4</f>
        <v>227.20000000000002</v>
      </c>
      <c r="G248" s="19"/>
      <c r="H248" s="19">
        <v>2</v>
      </c>
      <c r="I248" s="19">
        <v>4</v>
      </c>
      <c r="J248" s="19">
        <v>69</v>
      </c>
      <c r="K248" s="19">
        <v>133</v>
      </c>
      <c r="L248" s="19">
        <v>210</v>
      </c>
      <c r="M248" s="19">
        <v>218</v>
      </c>
      <c r="N248" s="19">
        <v>231</v>
      </c>
      <c r="O248" s="19">
        <v>231</v>
      </c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</row>
    <row r="249" spans="1:130" s="20" customFormat="1" ht="110.25" x14ac:dyDescent="0.25">
      <c r="A249" s="25">
        <v>255</v>
      </c>
      <c r="B249" s="26" t="s">
        <v>485</v>
      </c>
      <c r="C249" s="26" t="s">
        <v>129</v>
      </c>
      <c r="D249" s="26" t="s">
        <v>2</v>
      </c>
      <c r="E249" s="27">
        <v>732</v>
      </c>
      <c r="F249" s="30">
        <f>E249*2*0.4</f>
        <v>585.6</v>
      </c>
      <c r="G249" s="19"/>
      <c r="H249" s="19"/>
      <c r="I249" s="19">
        <v>872</v>
      </c>
      <c r="J249" s="19">
        <v>881</v>
      </c>
      <c r="K249" s="19">
        <v>881</v>
      </c>
      <c r="L249" s="19">
        <v>882</v>
      </c>
      <c r="M249" s="19">
        <v>882</v>
      </c>
      <c r="N249" s="19">
        <v>883</v>
      </c>
      <c r="O249" s="19">
        <v>883</v>
      </c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</row>
    <row r="250" spans="1:130" ht="63" x14ac:dyDescent="0.25">
      <c r="A250" s="22">
        <v>256</v>
      </c>
      <c r="B250" s="2" t="s">
        <v>486</v>
      </c>
      <c r="C250" s="4" t="s">
        <v>487</v>
      </c>
      <c r="D250" s="2" t="s">
        <v>2</v>
      </c>
      <c r="E250" s="12">
        <v>1700</v>
      </c>
      <c r="F250" s="29">
        <v>600</v>
      </c>
      <c r="G250" s="9"/>
      <c r="H250" s="14">
        <v>192</v>
      </c>
      <c r="I250" s="14">
        <v>200</v>
      </c>
      <c r="J250" s="14">
        <v>415</v>
      </c>
      <c r="K250" s="14">
        <v>518</v>
      </c>
      <c r="L250" s="14">
        <v>518</v>
      </c>
      <c r="M250" s="14">
        <v>518</v>
      </c>
      <c r="N250" s="14">
        <v>518</v>
      </c>
      <c r="O250" s="9">
        <v>518</v>
      </c>
      <c r="P250" s="9">
        <v>519</v>
      </c>
      <c r="Q250" s="9">
        <v>520</v>
      </c>
      <c r="R250" s="9">
        <v>520</v>
      </c>
      <c r="S250" s="9">
        <v>520</v>
      </c>
      <c r="T250" s="9">
        <v>520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</row>
    <row r="251" spans="1:130" s="20" customFormat="1" ht="78.75" x14ac:dyDescent="0.25">
      <c r="A251" s="25">
        <v>257</v>
      </c>
      <c r="B251" s="26" t="s">
        <v>488</v>
      </c>
      <c r="C251" s="26" t="s">
        <v>130</v>
      </c>
      <c r="D251" s="26" t="s">
        <v>2</v>
      </c>
      <c r="E251" s="27"/>
      <c r="F251" s="30"/>
      <c r="G251" s="19"/>
      <c r="H251" s="19">
        <v>549</v>
      </c>
      <c r="I251" s="19">
        <v>613</v>
      </c>
      <c r="J251" s="19">
        <v>626</v>
      </c>
      <c r="K251" s="19">
        <v>632</v>
      </c>
      <c r="L251" s="19">
        <v>632</v>
      </c>
      <c r="M251" s="19">
        <v>632</v>
      </c>
      <c r="N251" s="19">
        <v>632</v>
      </c>
      <c r="O251" s="19">
        <v>632</v>
      </c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</row>
    <row r="252" spans="1:130" ht="63" x14ac:dyDescent="0.25">
      <c r="A252" s="22">
        <v>258</v>
      </c>
      <c r="B252" s="2" t="s">
        <v>489</v>
      </c>
      <c r="C252" s="4" t="s">
        <v>490</v>
      </c>
      <c r="D252" s="2" t="s">
        <v>1</v>
      </c>
      <c r="E252" s="17"/>
      <c r="F252" s="29"/>
      <c r="G252" s="9"/>
      <c r="H252" s="14">
        <v>56</v>
      </c>
      <c r="I252" s="14">
        <v>61</v>
      </c>
      <c r="J252" s="14">
        <v>71</v>
      </c>
      <c r="K252" s="14">
        <v>82</v>
      </c>
      <c r="L252" s="14">
        <v>82</v>
      </c>
      <c r="M252" s="14">
        <v>82</v>
      </c>
      <c r="N252" s="14">
        <v>82</v>
      </c>
      <c r="O252" s="9">
        <v>82</v>
      </c>
      <c r="P252" s="9">
        <v>82</v>
      </c>
      <c r="Q252" s="9">
        <v>82</v>
      </c>
      <c r="R252" s="9">
        <v>52</v>
      </c>
      <c r="S252" s="9">
        <v>82</v>
      </c>
      <c r="T252" s="9">
        <v>82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</row>
    <row r="253" spans="1:130" s="20" customFormat="1" ht="94.5" x14ac:dyDescent="0.25">
      <c r="A253" s="25">
        <v>259</v>
      </c>
      <c r="B253" s="26" t="s">
        <v>491</v>
      </c>
      <c r="C253" s="26" t="s">
        <v>492</v>
      </c>
      <c r="D253" s="26" t="s">
        <v>2</v>
      </c>
      <c r="E253" s="27">
        <v>702</v>
      </c>
      <c r="F253" s="30">
        <f>E253*2*0.4</f>
        <v>561.6</v>
      </c>
      <c r="G253" s="19">
        <v>23</v>
      </c>
      <c r="H253" s="19">
        <v>628</v>
      </c>
      <c r="I253" s="19">
        <v>652</v>
      </c>
      <c r="J253" s="19">
        <v>653</v>
      </c>
      <c r="K253" s="19">
        <v>655</v>
      </c>
      <c r="L253" s="19">
        <v>655</v>
      </c>
      <c r="M253" s="19">
        <v>655</v>
      </c>
      <c r="N253" s="19">
        <v>655</v>
      </c>
      <c r="O253" s="19">
        <v>655</v>
      </c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</row>
    <row r="254" spans="1:130" s="20" customFormat="1" ht="78.75" x14ac:dyDescent="0.25">
      <c r="A254" s="25">
        <v>260</v>
      </c>
      <c r="B254" s="26" t="s">
        <v>544</v>
      </c>
      <c r="C254" s="26" t="s">
        <v>545</v>
      </c>
      <c r="D254" s="26" t="s">
        <v>2</v>
      </c>
      <c r="E254" s="27">
        <v>841</v>
      </c>
      <c r="F254" s="30">
        <v>600</v>
      </c>
      <c r="G254" s="19">
        <v>4</v>
      </c>
      <c r="H254" s="19">
        <v>608</v>
      </c>
      <c r="I254" s="19">
        <v>728</v>
      </c>
      <c r="J254" s="19">
        <v>871</v>
      </c>
      <c r="K254" s="19">
        <v>1033</v>
      </c>
      <c r="L254" s="19">
        <v>1033</v>
      </c>
      <c r="M254" s="19">
        <v>1033</v>
      </c>
      <c r="N254" s="19">
        <v>1033</v>
      </c>
      <c r="O254" s="19">
        <v>1033</v>
      </c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</row>
    <row r="255" spans="1:130" s="20" customFormat="1" ht="78.75" x14ac:dyDescent="0.25">
      <c r="A255" s="25">
        <v>261</v>
      </c>
      <c r="B255" s="26" t="s">
        <v>493</v>
      </c>
      <c r="C255" s="26" t="s">
        <v>559</v>
      </c>
      <c r="D255" s="26" t="s">
        <v>41</v>
      </c>
      <c r="E255" s="27">
        <v>2018</v>
      </c>
      <c r="F255" s="30">
        <v>600</v>
      </c>
      <c r="G255" s="19">
        <v>288</v>
      </c>
      <c r="H255" s="19">
        <v>295</v>
      </c>
      <c r="I255" s="19">
        <v>755</v>
      </c>
      <c r="J255" s="19">
        <v>758</v>
      </c>
      <c r="K255" s="19">
        <v>760</v>
      </c>
      <c r="L255" s="19">
        <v>762</v>
      </c>
      <c r="M255" s="19">
        <v>763</v>
      </c>
      <c r="N255" s="19">
        <v>763</v>
      </c>
      <c r="O255" s="19">
        <v>764</v>
      </c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</row>
    <row r="256" spans="1:130" s="56" customFormat="1" ht="78.75" x14ac:dyDescent="0.25">
      <c r="A256" s="52">
        <v>262</v>
      </c>
      <c r="B256" s="53" t="s">
        <v>494</v>
      </c>
      <c r="C256" s="53" t="s">
        <v>131</v>
      </c>
      <c r="D256" s="53" t="s">
        <v>2</v>
      </c>
      <c r="E256" s="16">
        <v>7279</v>
      </c>
      <c r="F256" s="54">
        <v>600</v>
      </c>
      <c r="G256" s="55">
        <v>26</v>
      </c>
      <c r="H256" s="55">
        <v>194</v>
      </c>
      <c r="I256" s="55">
        <v>282</v>
      </c>
      <c r="J256" s="55">
        <v>289</v>
      </c>
      <c r="K256" s="55">
        <v>302</v>
      </c>
      <c r="L256" s="55">
        <v>491</v>
      </c>
      <c r="M256" s="55">
        <v>583</v>
      </c>
      <c r="N256" s="55">
        <v>592</v>
      </c>
      <c r="O256" s="55">
        <v>597</v>
      </c>
      <c r="P256" s="55">
        <v>601</v>
      </c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</row>
    <row r="257" spans="1:130" s="20" customFormat="1" ht="110.25" x14ac:dyDescent="0.25">
      <c r="A257" s="25">
        <v>263</v>
      </c>
      <c r="B257" s="26" t="s">
        <v>495</v>
      </c>
      <c r="C257" s="26" t="s">
        <v>496</v>
      </c>
      <c r="D257" s="26" t="s">
        <v>2</v>
      </c>
      <c r="E257" s="27">
        <v>87</v>
      </c>
      <c r="F257" s="30">
        <f>E257*2*0.4</f>
        <v>69.600000000000009</v>
      </c>
      <c r="G257" s="19"/>
      <c r="H257" s="19">
        <v>70</v>
      </c>
      <c r="I257" s="19">
        <v>75</v>
      </c>
      <c r="J257" s="19">
        <v>75</v>
      </c>
      <c r="K257" s="19">
        <v>75</v>
      </c>
      <c r="L257" s="19">
        <v>81</v>
      </c>
      <c r="M257" s="19">
        <v>81</v>
      </c>
      <c r="N257" s="19">
        <v>81</v>
      </c>
      <c r="O257" s="19">
        <v>81</v>
      </c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</row>
    <row r="258" spans="1:130" s="20" customFormat="1" ht="78.75" x14ac:dyDescent="0.25">
      <c r="A258" s="25">
        <v>264</v>
      </c>
      <c r="B258" s="26" t="s">
        <v>497</v>
      </c>
      <c r="C258" s="26" t="s">
        <v>498</v>
      </c>
      <c r="D258" s="26" t="s">
        <v>1</v>
      </c>
      <c r="E258" s="27">
        <v>363</v>
      </c>
      <c r="F258" s="30">
        <f>E258*1.5*0.4</f>
        <v>217.8</v>
      </c>
      <c r="G258" s="19">
        <v>2</v>
      </c>
      <c r="H258" s="19">
        <v>9</v>
      </c>
      <c r="I258" s="19">
        <v>100</v>
      </c>
      <c r="J258" s="19">
        <v>100</v>
      </c>
      <c r="K258" s="19">
        <v>100</v>
      </c>
      <c r="L258" s="19">
        <v>100</v>
      </c>
      <c r="M258" s="19">
        <v>487</v>
      </c>
      <c r="N258" s="19">
        <v>492</v>
      </c>
      <c r="O258" s="19">
        <v>493</v>
      </c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</row>
    <row r="259" spans="1:130" ht="78.75" x14ac:dyDescent="0.25">
      <c r="A259" s="22">
        <v>265</v>
      </c>
      <c r="B259" s="2" t="s">
        <v>499</v>
      </c>
      <c r="C259" s="4" t="s">
        <v>500</v>
      </c>
      <c r="D259" s="2" t="s">
        <v>1</v>
      </c>
      <c r="E259" s="12"/>
      <c r="F259" s="29"/>
      <c r="G259" s="9"/>
      <c r="H259" s="14">
        <v>1</v>
      </c>
      <c r="I259" s="14">
        <v>1</v>
      </c>
      <c r="J259" s="14">
        <v>1</v>
      </c>
      <c r="K259" s="14">
        <v>3</v>
      </c>
      <c r="L259" s="14">
        <v>3</v>
      </c>
      <c r="M259" s="14">
        <v>3</v>
      </c>
      <c r="N259" s="14">
        <v>3</v>
      </c>
      <c r="O259" s="9">
        <v>3</v>
      </c>
      <c r="P259" s="9">
        <v>3</v>
      </c>
      <c r="Q259" s="9">
        <v>5</v>
      </c>
      <c r="R259" s="9">
        <v>5</v>
      </c>
      <c r="S259" s="9">
        <v>5</v>
      </c>
      <c r="T259" s="9">
        <v>5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</row>
    <row r="260" spans="1:130" ht="78.75" x14ac:dyDescent="0.25">
      <c r="A260" s="22">
        <v>266</v>
      </c>
      <c r="B260" s="2" t="s">
        <v>501</v>
      </c>
      <c r="C260" s="4" t="s">
        <v>502</v>
      </c>
      <c r="D260" s="2" t="s">
        <v>2</v>
      </c>
      <c r="E260" s="12">
        <v>1630</v>
      </c>
      <c r="F260" s="29">
        <v>600</v>
      </c>
      <c r="G260" s="9">
        <v>84</v>
      </c>
      <c r="H260" s="14">
        <v>359</v>
      </c>
      <c r="I260" s="14">
        <v>375</v>
      </c>
      <c r="J260" s="14">
        <v>377</v>
      </c>
      <c r="K260" s="14">
        <v>377</v>
      </c>
      <c r="L260" s="14">
        <v>378</v>
      </c>
      <c r="M260" s="14">
        <v>378</v>
      </c>
      <c r="N260" s="14">
        <v>378</v>
      </c>
      <c r="O260" s="9">
        <v>378</v>
      </c>
      <c r="P260" s="9"/>
      <c r="Q260" s="9">
        <v>378</v>
      </c>
      <c r="R260" s="9">
        <v>378</v>
      </c>
      <c r="S260" s="9">
        <v>378</v>
      </c>
      <c r="T260" s="9">
        <v>378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</row>
    <row r="261" spans="1:130" ht="78.75" x14ac:dyDescent="0.25">
      <c r="A261" s="22">
        <v>267</v>
      </c>
      <c r="B261" s="2" t="s">
        <v>546</v>
      </c>
      <c r="C261" s="4" t="s">
        <v>503</v>
      </c>
      <c r="D261" s="2" t="s">
        <v>2</v>
      </c>
      <c r="E261" s="12">
        <v>650</v>
      </c>
      <c r="F261" s="29">
        <f>E261*2*0.4</f>
        <v>520</v>
      </c>
      <c r="G261" s="9"/>
      <c r="H261" s="14">
        <v>5</v>
      </c>
      <c r="I261" s="14">
        <v>196</v>
      </c>
      <c r="J261" s="14">
        <v>253</v>
      </c>
      <c r="K261" s="14">
        <v>255</v>
      </c>
      <c r="L261" s="14">
        <v>266</v>
      </c>
      <c r="M261" s="14">
        <v>270</v>
      </c>
      <c r="N261" s="14">
        <v>270</v>
      </c>
      <c r="O261" s="9">
        <v>270</v>
      </c>
      <c r="P261" s="9">
        <v>270</v>
      </c>
      <c r="Q261" s="9">
        <v>270</v>
      </c>
      <c r="R261" s="9">
        <v>270</v>
      </c>
      <c r="S261" s="9">
        <v>271</v>
      </c>
      <c r="T261" s="9">
        <v>271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</row>
    <row r="262" spans="1:130" s="20" customFormat="1" ht="78.75" x14ac:dyDescent="0.25">
      <c r="A262" s="25">
        <v>268</v>
      </c>
      <c r="B262" s="26" t="s">
        <v>504</v>
      </c>
      <c r="C262" s="26" t="s">
        <v>505</v>
      </c>
      <c r="D262" s="26" t="s">
        <v>2</v>
      </c>
      <c r="E262" s="27">
        <v>1414</v>
      </c>
      <c r="F262" s="30">
        <v>600</v>
      </c>
      <c r="G262" s="19">
        <v>192</v>
      </c>
      <c r="H262" s="19">
        <v>431</v>
      </c>
      <c r="I262" s="19">
        <v>825</v>
      </c>
      <c r="J262" s="19">
        <v>825</v>
      </c>
      <c r="K262" s="19">
        <v>856</v>
      </c>
      <c r="L262" s="19">
        <v>856</v>
      </c>
      <c r="M262" s="19">
        <v>858</v>
      </c>
      <c r="N262" s="19">
        <v>858</v>
      </c>
      <c r="O262" s="19">
        <v>858</v>
      </c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</row>
    <row r="263" spans="1:130" s="49" customFormat="1" ht="78.75" x14ac:dyDescent="0.25">
      <c r="A263" s="44">
        <v>269</v>
      </c>
      <c r="B263" s="45" t="s">
        <v>592</v>
      </c>
      <c r="C263" s="45" t="s">
        <v>506</v>
      </c>
      <c r="D263" s="45" t="s">
        <v>8</v>
      </c>
      <c r="E263" s="46"/>
      <c r="F263" s="47">
        <v>444</v>
      </c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>
        <v>0</v>
      </c>
      <c r="R263" s="48">
        <v>755</v>
      </c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</row>
    <row r="264" spans="1:130" s="20" customFormat="1" ht="94.5" x14ac:dyDescent="0.25">
      <c r="A264" s="25">
        <v>270</v>
      </c>
      <c r="B264" s="26" t="s">
        <v>507</v>
      </c>
      <c r="C264" s="26" t="s">
        <v>508</v>
      </c>
      <c r="D264" s="26" t="s">
        <v>41</v>
      </c>
      <c r="E264" s="27">
        <v>2899</v>
      </c>
      <c r="F264" s="30">
        <v>600</v>
      </c>
      <c r="G264" s="19">
        <v>1</v>
      </c>
      <c r="H264" s="19">
        <v>495</v>
      </c>
      <c r="I264" s="19">
        <v>687</v>
      </c>
      <c r="J264" s="19">
        <v>687</v>
      </c>
      <c r="K264" s="19">
        <v>687</v>
      </c>
      <c r="L264" s="19">
        <v>687</v>
      </c>
      <c r="M264" s="19">
        <v>687</v>
      </c>
      <c r="N264" s="19">
        <v>687</v>
      </c>
      <c r="O264" s="19">
        <v>687</v>
      </c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</row>
    <row r="265" spans="1:130" s="20" customFormat="1" ht="78.75" x14ac:dyDescent="0.25">
      <c r="A265" s="25">
        <v>271</v>
      </c>
      <c r="B265" s="26" t="s">
        <v>509</v>
      </c>
      <c r="C265" s="26" t="s">
        <v>510</v>
      </c>
      <c r="D265" s="26" t="s">
        <v>1</v>
      </c>
      <c r="E265" s="27">
        <v>42</v>
      </c>
      <c r="F265" s="30">
        <f>E265*1.5*0.4</f>
        <v>25.200000000000003</v>
      </c>
      <c r="G265" s="19"/>
      <c r="H265" s="19">
        <v>37</v>
      </c>
      <c r="I265" s="19">
        <v>39</v>
      </c>
      <c r="J265" s="19">
        <v>39</v>
      </c>
      <c r="K265" s="19">
        <v>39</v>
      </c>
      <c r="L265" s="19">
        <v>39</v>
      </c>
      <c r="M265" s="19">
        <v>39</v>
      </c>
      <c r="N265" s="19">
        <v>39</v>
      </c>
      <c r="O265" s="19">
        <v>39</v>
      </c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</row>
    <row r="266" spans="1:130" s="20" customFormat="1" ht="78.75" x14ac:dyDescent="0.25">
      <c r="A266" s="25">
        <v>272</v>
      </c>
      <c r="B266" s="26" t="s">
        <v>511</v>
      </c>
      <c r="C266" s="26" t="s">
        <v>512</v>
      </c>
      <c r="D266" s="26" t="s">
        <v>2</v>
      </c>
      <c r="E266" s="27">
        <v>2636</v>
      </c>
      <c r="F266" s="30">
        <v>600</v>
      </c>
      <c r="G266" s="19">
        <v>2</v>
      </c>
      <c r="H266" s="19">
        <v>473</v>
      </c>
      <c r="I266" s="19">
        <v>853</v>
      </c>
      <c r="J266" s="19">
        <v>876</v>
      </c>
      <c r="K266" s="19">
        <v>876</v>
      </c>
      <c r="L266" s="19">
        <v>876</v>
      </c>
      <c r="M266" s="19">
        <v>876</v>
      </c>
      <c r="N266" s="19">
        <v>876</v>
      </c>
      <c r="O266" s="19">
        <v>876</v>
      </c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</row>
    <row r="267" spans="1:130" ht="78.75" x14ac:dyDescent="0.25">
      <c r="A267" s="22">
        <v>273</v>
      </c>
      <c r="B267" s="2" t="s">
        <v>513</v>
      </c>
      <c r="C267" s="4" t="s">
        <v>514</v>
      </c>
      <c r="D267" s="2" t="s">
        <v>109</v>
      </c>
      <c r="E267" s="12"/>
      <c r="F267" s="29"/>
      <c r="G267" s="9"/>
      <c r="H267" s="14"/>
      <c r="I267" s="14"/>
      <c r="J267" s="14"/>
      <c r="K267" s="14"/>
      <c r="L267" s="14"/>
      <c r="M267" s="14"/>
      <c r="N267" s="14">
        <v>85</v>
      </c>
      <c r="O267" s="9">
        <v>85</v>
      </c>
      <c r="P267" s="9">
        <v>85</v>
      </c>
      <c r="Q267" s="9">
        <v>85</v>
      </c>
      <c r="R267" s="9">
        <v>85</v>
      </c>
      <c r="S267" s="9">
        <v>85</v>
      </c>
      <c r="T267" s="9">
        <v>85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</row>
    <row r="268" spans="1:130" ht="78.75" x14ac:dyDescent="0.25">
      <c r="A268" s="22">
        <v>274</v>
      </c>
      <c r="B268" s="2" t="s">
        <v>515</v>
      </c>
      <c r="C268" s="4" t="s">
        <v>132</v>
      </c>
      <c r="D268" s="2" t="s">
        <v>109</v>
      </c>
      <c r="E268" s="12"/>
      <c r="F268" s="29"/>
      <c r="G268" s="9"/>
      <c r="H268" s="14"/>
      <c r="I268" s="14">
        <v>1</v>
      </c>
      <c r="J268" s="14">
        <v>1</v>
      </c>
      <c r="K268" s="14">
        <v>1</v>
      </c>
      <c r="L268" s="14">
        <v>1</v>
      </c>
      <c r="M268" s="14">
        <v>1</v>
      </c>
      <c r="N268" s="14">
        <v>1</v>
      </c>
      <c r="O268" s="9">
        <v>1</v>
      </c>
      <c r="P268" s="9">
        <v>1</v>
      </c>
      <c r="Q268" s="9">
        <v>55</v>
      </c>
      <c r="R268" s="9">
        <v>55</v>
      </c>
      <c r="S268" s="9">
        <v>55</v>
      </c>
      <c r="T268" s="9">
        <v>58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</row>
    <row r="269" spans="1:130" ht="63" x14ac:dyDescent="0.25">
      <c r="A269" s="22">
        <v>275</v>
      </c>
      <c r="B269" s="2" t="s">
        <v>516</v>
      </c>
      <c r="C269" s="4" t="s">
        <v>517</v>
      </c>
      <c r="D269" s="2" t="s">
        <v>109</v>
      </c>
      <c r="E269" s="12"/>
      <c r="F269" s="29"/>
      <c r="G269" s="9"/>
      <c r="H269" s="14"/>
      <c r="I269" s="14">
        <v>2</v>
      </c>
      <c r="J269" s="14">
        <v>2</v>
      </c>
      <c r="K269" s="14">
        <v>2</v>
      </c>
      <c r="L269" s="14">
        <v>2</v>
      </c>
      <c r="M269" s="14">
        <v>2</v>
      </c>
      <c r="N269" s="14">
        <v>2</v>
      </c>
      <c r="O269" s="9">
        <v>2</v>
      </c>
      <c r="P269" s="9">
        <v>2</v>
      </c>
      <c r="Q269" s="9">
        <v>12</v>
      </c>
      <c r="R269" s="9">
        <v>30</v>
      </c>
      <c r="S269" s="9">
        <v>30</v>
      </c>
      <c r="T269" s="9">
        <v>34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</row>
    <row r="270" spans="1:130" ht="78.75" x14ac:dyDescent="0.25">
      <c r="A270" s="22">
        <v>276</v>
      </c>
      <c r="B270" s="2" t="s">
        <v>518</v>
      </c>
      <c r="C270" s="4" t="s">
        <v>519</v>
      </c>
      <c r="D270" s="2" t="s">
        <v>2</v>
      </c>
      <c r="E270" s="12"/>
      <c r="F270" s="29"/>
      <c r="G270" s="9">
        <v>1</v>
      </c>
      <c r="H270" s="14">
        <v>1</v>
      </c>
      <c r="I270" s="14">
        <v>1</v>
      </c>
      <c r="J270" s="14">
        <v>1</v>
      </c>
      <c r="K270" s="14">
        <v>1</v>
      </c>
      <c r="L270" s="14">
        <v>1</v>
      </c>
      <c r="M270" s="14">
        <v>1</v>
      </c>
      <c r="N270" s="14">
        <v>1</v>
      </c>
      <c r="O270" s="9">
        <v>1</v>
      </c>
      <c r="P270" s="9">
        <v>1</v>
      </c>
      <c r="Q270" s="9">
        <v>5</v>
      </c>
      <c r="R270" s="9">
        <v>5</v>
      </c>
      <c r="S270" s="9">
        <v>5</v>
      </c>
      <c r="T270" s="9">
        <v>471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</row>
    <row r="271" spans="1:130" ht="94.5" x14ac:dyDescent="0.25">
      <c r="A271" s="22">
        <v>277</v>
      </c>
      <c r="B271" s="2" t="s">
        <v>520</v>
      </c>
      <c r="C271" s="4" t="s">
        <v>133</v>
      </c>
      <c r="D271" s="2" t="s">
        <v>2</v>
      </c>
      <c r="E271" s="12"/>
      <c r="F271" s="29"/>
      <c r="G271" s="9">
        <v>1</v>
      </c>
      <c r="H271" s="14">
        <v>2</v>
      </c>
      <c r="I271" s="14">
        <v>4</v>
      </c>
      <c r="J271" s="14">
        <v>4</v>
      </c>
      <c r="K271" s="14">
        <v>4</v>
      </c>
      <c r="L271" s="14">
        <v>6</v>
      </c>
      <c r="M271" s="14">
        <v>6</v>
      </c>
      <c r="N271" s="14">
        <v>6</v>
      </c>
      <c r="O271" s="9">
        <v>6</v>
      </c>
      <c r="P271" s="9">
        <v>6</v>
      </c>
      <c r="Q271" s="9">
        <v>8</v>
      </c>
      <c r="R271" s="9">
        <v>8</v>
      </c>
      <c r="S271" s="9">
        <v>8</v>
      </c>
      <c r="T271" s="9">
        <v>476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</row>
    <row r="272" spans="1:130" ht="78.75" x14ac:dyDescent="0.25">
      <c r="A272" s="34">
        <v>278</v>
      </c>
      <c r="B272" s="35" t="s">
        <v>521</v>
      </c>
      <c r="C272" s="36" t="s">
        <v>134</v>
      </c>
      <c r="D272" s="35" t="s">
        <v>2</v>
      </c>
      <c r="E272" s="37"/>
      <c r="F272" s="38"/>
      <c r="G272" s="39"/>
      <c r="H272" s="40"/>
      <c r="I272" s="40">
        <v>19</v>
      </c>
      <c r="J272" s="40">
        <v>22</v>
      </c>
      <c r="K272" s="40">
        <v>24</v>
      </c>
      <c r="L272" s="40">
        <v>24</v>
      </c>
      <c r="M272" s="40">
        <v>28</v>
      </c>
      <c r="N272" s="40">
        <v>28</v>
      </c>
      <c r="O272" s="39">
        <v>31</v>
      </c>
      <c r="P272" s="39">
        <v>31</v>
      </c>
      <c r="Q272" s="39">
        <v>31</v>
      </c>
      <c r="R272" s="39">
        <v>32</v>
      </c>
      <c r="S272" s="39">
        <v>32</v>
      </c>
      <c r="T272" s="39">
        <v>34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</row>
    <row r="273" spans="1:20" s="19" customFormat="1" ht="78.75" x14ac:dyDescent="0.25">
      <c r="A273" s="25">
        <v>279</v>
      </c>
      <c r="B273" s="26" t="s">
        <v>522</v>
      </c>
      <c r="C273" s="26" t="s">
        <v>135</v>
      </c>
      <c r="D273" s="26" t="s">
        <v>2</v>
      </c>
      <c r="E273" s="27">
        <v>608</v>
      </c>
      <c r="F273" s="30">
        <f>E273*2*0.4</f>
        <v>486.40000000000003</v>
      </c>
      <c r="G273" s="19">
        <v>3</v>
      </c>
      <c r="H273" s="19">
        <v>9</v>
      </c>
      <c r="I273" s="19">
        <v>401</v>
      </c>
      <c r="J273" s="19">
        <v>432</v>
      </c>
      <c r="K273" s="19">
        <v>478</v>
      </c>
      <c r="L273" s="19">
        <v>480</v>
      </c>
      <c r="M273" s="19">
        <v>509</v>
      </c>
      <c r="N273" s="19">
        <v>511</v>
      </c>
      <c r="O273" s="19">
        <v>511</v>
      </c>
      <c r="P273" s="19">
        <v>511</v>
      </c>
    </row>
    <row r="274" spans="1:20" s="9" customFormat="1" ht="78.75" x14ac:dyDescent="0.25">
      <c r="A274" s="22">
        <v>280</v>
      </c>
      <c r="B274" s="2" t="s">
        <v>523</v>
      </c>
      <c r="C274" s="4" t="s">
        <v>136</v>
      </c>
      <c r="D274" s="2" t="s">
        <v>109</v>
      </c>
      <c r="E274" s="14"/>
      <c r="F274" s="29"/>
      <c r="H274" s="14">
        <v>3</v>
      </c>
      <c r="I274" s="14">
        <v>9</v>
      </c>
      <c r="J274" s="14">
        <v>9</v>
      </c>
      <c r="K274" s="14">
        <v>9</v>
      </c>
      <c r="L274" s="14">
        <v>9</v>
      </c>
      <c r="M274" s="14">
        <v>9</v>
      </c>
      <c r="N274" s="14">
        <v>10</v>
      </c>
      <c r="O274" s="9">
        <v>34</v>
      </c>
      <c r="P274" s="9">
        <v>37</v>
      </c>
      <c r="Q274" s="9">
        <v>46</v>
      </c>
      <c r="R274" s="9">
        <v>46</v>
      </c>
      <c r="S274" s="9">
        <v>48</v>
      </c>
      <c r="T274" s="9">
        <v>48</v>
      </c>
    </row>
    <row r="275" spans="1:20" s="9" customFormat="1" ht="60" x14ac:dyDescent="0.25">
      <c r="A275" s="41">
        <v>281</v>
      </c>
      <c r="B275" s="42" t="s">
        <v>568</v>
      </c>
      <c r="C275" s="43" t="s">
        <v>580</v>
      </c>
      <c r="E275" s="14"/>
      <c r="F275" s="29"/>
      <c r="H275" s="14"/>
      <c r="I275" s="14"/>
      <c r="J275" s="14"/>
      <c r="K275" s="14"/>
      <c r="L275" s="14"/>
      <c r="M275" s="14"/>
      <c r="N275" s="14"/>
      <c r="O275" s="9">
        <v>0</v>
      </c>
      <c r="Q275" s="9">
        <v>0</v>
      </c>
      <c r="R275" s="9">
        <v>0</v>
      </c>
      <c r="S275" s="9">
        <v>0</v>
      </c>
      <c r="T275" s="9">
        <v>5</v>
      </c>
    </row>
    <row r="276" spans="1:20" s="9" customFormat="1" ht="60" x14ac:dyDescent="0.25">
      <c r="A276" s="41">
        <v>282</v>
      </c>
      <c r="B276" s="42" t="s">
        <v>576</v>
      </c>
      <c r="C276" s="43" t="s">
        <v>588</v>
      </c>
      <c r="E276" s="14"/>
      <c r="F276" s="29"/>
      <c r="H276" s="14"/>
      <c r="I276" s="14"/>
      <c r="J276" s="14"/>
      <c r="K276" s="14"/>
      <c r="L276" s="14"/>
      <c r="M276" s="14"/>
      <c r="N276" s="14"/>
      <c r="O276" s="9">
        <v>591</v>
      </c>
      <c r="P276" s="9">
        <v>591</v>
      </c>
      <c r="Q276" s="9">
        <v>593</v>
      </c>
      <c r="R276" s="9">
        <v>594</v>
      </c>
      <c r="S276" s="9">
        <v>594</v>
      </c>
      <c r="T276" s="9">
        <v>594</v>
      </c>
    </row>
    <row r="277" spans="1:20" s="9" customFormat="1" ht="75" x14ac:dyDescent="0.25">
      <c r="A277" s="41">
        <v>283</v>
      </c>
      <c r="B277" s="42" t="s">
        <v>573</v>
      </c>
      <c r="C277" s="43" t="s">
        <v>585</v>
      </c>
      <c r="E277" s="14">
        <v>367</v>
      </c>
      <c r="F277" s="29">
        <v>294</v>
      </c>
      <c r="H277" s="14"/>
      <c r="I277" s="14"/>
      <c r="J277" s="14"/>
      <c r="K277" s="14"/>
      <c r="L277" s="14"/>
      <c r="M277" s="14"/>
      <c r="N277" s="14"/>
      <c r="Q277" s="9">
        <v>0</v>
      </c>
      <c r="R277" s="9">
        <v>242</v>
      </c>
      <c r="S277" s="9">
        <v>268</v>
      </c>
      <c r="T277" s="9">
        <v>269</v>
      </c>
    </row>
    <row r="278" spans="1:20" s="55" customFormat="1" ht="60" x14ac:dyDescent="0.25">
      <c r="A278" s="57">
        <v>284</v>
      </c>
      <c r="B278" s="58" t="s">
        <v>572</v>
      </c>
      <c r="C278" s="58" t="s">
        <v>584</v>
      </c>
      <c r="E278" s="55">
        <v>1152</v>
      </c>
      <c r="F278" s="54">
        <v>600</v>
      </c>
      <c r="O278" s="55">
        <v>1</v>
      </c>
      <c r="P278" s="55">
        <v>709</v>
      </c>
    </row>
    <row r="279" spans="1:20" s="19" customFormat="1" ht="75" x14ac:dyDescent="0.25">
      <c r="A279" s="50">
        <v>285</v>
      </c>
      <c r="B279" s="51" t="s">
        <v>571</v>
      </c>
      <c r="C279" s="51" t="s">
        <v>583</v>
      </c>
      <c r="F279" s="30"/>
      <c r="O279" s="19">
        <v>1065</v>
      </c>
    </row>
    <row r="280" spans="1:20" s="9" customFormat="1" ht="105" x14ac:dyDescent="0.25">
      <c r="A280" s="41">
        <v>286</v>
      </c>
      <c r="B280" s="42" t="s">
        <v>567</v>
      </c>
      <c r="C280" s="43" t="s">
        <v>579</v>
      </c>
      <c r="E280" s="14">
        <v>1812</v>
      </c>
      <c r="F280" s="29">
        <v>600</v>
      </c>
      <c r="H280" s="14"/>
      <c r="I280" s="14"/>
      <c r="J280" s="14"/>
      <c r="K280" s="14"/>
      <c r="L280" s="14"/>
      <c r="M280" s="14"/>
      <c r="N280" s="14"/>
      <c r="O280" s="9">
        <v>9</v>
      </c>
      <c r="P280" s="9">
        <v>9</v>
      </c>
      <c r="Q280" s="9">
        <v>10</v>
      </c>
      <c r="R280" s="9">
        <v>126</v>
      </c>
      <c r="S280" s="9">
        <v>127</v>
      </c>
      <c r="T280" s="9">
        <v>453</v>
      </c>
    </row>
    <row r="281" spans="1:20" s="9" customFormat="1" ht="75" x14ac:dyDescent="0.25">
      <c r="A281" s="41">
        <v>287</v>
      </c>
      <c r="B281" s="42" t="s">
        <v>569</v>
      </c>
      <c r="C281" s="43" t="s">
        <v>581</v>
      </c>
      <c r="E281" s="14"/>
      <c r="F281" s="29"/>
      <c r="H281" s="14"/>
      <c r="I281" s="14"/>
      <c r="J281" s="14"/>
      <c r="K281" s="14"/>
      <c r="L281" s="14"/>
      <c r="M281" s="14"/>
      <c r="N281" s="14"/>
      <c r="O281" s="9">
        <v>1</v>
      </c>
      <c r="P281" s="9">
        <v>1</v>
      </c>
      <c r="Q281" s="9">
        <v>1</v>
      </c>
      <c r="R281" s="9">
        <v>1</v>
      </c>
      <c r="S281" s="9">
        <v>1</v>
      </c>
      <c r="T281" s="9">
        <v>2</v>
      </c>
    </row>
    <row r="282" spans="1:20" s="9" customFormat="1" ht="60" x14ac:dyDescent="0.25">
      <c r="A282" s="41">
        <v>288</v>
      </c>
      <c r="B282" s="42" t="s">
        <v>578</v>
      </c>
      <c r="C282" s="43" t="s">
        <v>590</v>
      </c>
      <c r="E282" s="14"/>
      <c r="F282" s="29"/>
      <c r="H282" s="14"/>
      <c r="I282" s="14"/>
      <c r="J282" s="14"/>
      <c r="K282" s="14"/>
      <c r="L282" s="14"/>
      <c r="M282" s="14"/>
      <c r="N282" s="14"/>
      <c r="Q282" s="9">
        <v>11</v>
      </c>
      <c r="R282" s="9">
        <v>11</v>
      </c>
      <c r="S282" s="9">
        <v>12</v>
      </c>
      <c r="T282" s="9">
        <v>12</v>
      </c>
    </row>
    <row r="283" spans="1:20" s="48" customFormat="1" ht="60" x14ac:dyDescent="0.25">
      <c r="A283" s="59">
        <v>289</v>
      </c>
      <c r="B283" s="60" t="s">
        <v>570</v>
      </c>
      <c r="C283" s="60" t="s">
        <v>582</v>
      </c>
      <c r="D283" s="46" t="s">
        <v>2</v>
      </c>
      <c r="E283" s="46">
        <v>811</v>
      </c>
      <c r="F283" s="47">
        <v>600</v>
      </c>
      <c r="O283" s="48">
        <v>404</v>
      </c>
      <c r="P283" s="48">
        <v>405</v>
      </c>
      <c r="Q283" s="48">
        <v>406</v>
      </c>
      <c r="R283" s="48">
        <v>408</v>
      </c>
      <c r="S283" s="48">
        <v>409</v>
      </c>
      <c r="T283" s="48">
        <v>728</v>
      </c>
    </row>
    <row r="284" spans="1:20" s="9" customFormat="1" ht="75" x14ac:dyDescent="0.25">
      <c r="A284" s="41">
        <v>290</v>
      </c>
      <c r="B284" s="42" t="s">
        <v>577</v>
      </c>
      <c r="C284" s="43" t="s">
        <v>589</v>
      </c>
      <c r="E284" s="14">
        <v>616</v>
      </c>
      <c r="F284" s="29">
        <v>493</v>
      </c>
      <c r="H284" s="14"/>
      <c r="I284" s="14"/>
      <c r="J284" s="14"/>
      <c r="K284" s="14"/>
      <c r="L284" s="14"/>
      <c r="M284" s="14"/>
      <c r="N284" s="14"/>
      <c r="O284" s="9">
        <v>1</v>
      </c>
      <c r="P284" s="9">
        <v>1</v>
      </c>
      <c r="Q284" s="9">
        <v>168</v>
      </c>
      <c r="R284" s="9">
        <v>233</v>
      </c>
      <c r="S284" s="9">
        <v>233</v>
      </c>
      <c r="T284" s="9">
        <v>234</v>
      </c>
    </row>
    <row r="285" spans="1:20" s="9" customFormat="1" ht="45" x14ac:dyDescent="0.25">
      <c r="A285" s="41">
        <v>291</v>
      </c>
      <c r="B285" s="42" t="s">
        <v>574</v>
      </c>
      <c r="C285" s="43" t="s">
        <v>586</v>
      </c>
      <c r="D285" s="2" t="s">
        <v>2</v>
      </c>
      <c r="E285" s="14">
        <v>1288</v>
      </c>
      <c r="F285" s="29">
        <v>600</v>
      </c>
      <c r="H285" s="14"/>
      <c r="I285" s="14"/>
      <c r="J285" s="14"/>
      <c r="K285" s="14"/>
      <c r="L285" s="14"/>
      <c r="M285" s="14"/>
      <c r="N285" s="14"/>
      <c r="Q285" s="9">
        <v>2</v>
      </c>
      <c r="R285" s="9">
        <v>2</v>
      </c>
      <c r="S285" s="9">
        <v>2</v>
      </c>
      <c r="T285" s="9">
        <v>2</v>
      </c>
    </row>
    <row r="286" spans="1:20" s="9" customFormat="1" ht="60" x14ac:dyDescent="0.25">
      <c r="A286" s="41">
        <v>292</v>
      </c>
      <c r="B286" s="42" t="s">
        <v>575</v>
      </c>
      <c r="C286" s="43" t="s">
        <v>587</v>
      </c>
      <c r="D286" s="2" t="s">
        <v>2</v>
      </c>
      <c r="E286" s="14">
        <v>1885</v>
      </c>
      <c r="F286" s="29">
        <v>600</v>
      </c>
      <c r="H286" s="14"/>
      <c r="I286" s="14"/>
      <c r="J286" s="14"/>
      <c r="K286" s="14"/>
      <c r="L286" s="14"/>
      <c r="M286" s="14"/>
      <c r="N286" s="14"/>
      <c r="Q286" s="9">
        <v>48</v>
      </c>
      <c r="R286" s="9">
        <v>51</v>
      </c>
      <c r="S286" s="9">
        <v>53</v>
      </c>
      <c r="T286" s="9">
        <v>56</v>
      </c>
    </row>
  </sheetData>
  <autoFilter ref="A1:DZ286"/>
  <sortState ref="A280:O291">
    <sortCondition ref="A280:A29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dcterms:created xsi:type="dcterms:W3CDTF">2015-06-05T18:17:20Z</dcterms:created>
  <dcterms:modified xsi:type="dcterms:W3CDTF">2023-09-03T14:12:57Z</dcterms:modified>
</cp:coreProperties>
</file>